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I186" i="1" s="1"/>
  <c r="H175" i="1"/>
  <c r="H186" i="1" s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H166" i="1" s="1"/>
  <c r="G155" i="1"/>
  <c r="G166" i="1" s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H146" i="1" s="1"/>
  <c r="G135" i="1"/>
  <c r="G146" i="1" s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I126" i="1" s="1"/>
  <c r="H115" i="1"/>
  <c r="G115" i="1"/>
  <c r="G126" i="1" s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J106" i="1" s="1"/>
  <c r="I95" i="1"/>
  <c r="H95" i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H66" i="1" s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H35" i="1"/>
  <c r="G35" i="1"/>
  <c r="G46" i="1" s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206" i="1" l="1"/>
  <c r="J206" i="1"/>
  <c r="H206" i="1"/>
  <c r="I206" i="1"/>
  <c r="G206" i="1"/>
  <c r="F206" i="1"/>
  <c r="L186" i="1"/>
  <c r="J186" i="1"/>
  <c r="G186" i="1"/>
  <c r="F186" i="1"/>
  <c r="L166" i="1"/>
  <c r="J166" i="1"/>
  <c r="I166" i="1"/>
  <c r="F166" i="1"/>
  <c r="L146" i="1"/>
  <c r="J146" i="1"/>
  <c r="I146" i="1"/>
  <c r="F146" i="1"/>
  <c r="L126" i="1"/>
  <c r="J126" i="1"/>
  <c r="I86" i="1"/>
  <c r="G86" i="1"/>
  <c r="H86" i="1"/>
  <c r="H126" i="1"/>
  <c r="F126" i="1"/>
  <c r="L106" i="1"/>
  <c r="I106" i="1"/>
  <c r="H106" i="1"/>
  <c r="L86" i="1"/>
  <c r="J86" i="1"/>
  <c r="F86" i="1"/>
  <c r="L66" i="1"/>
  <c r="J66" i="1"/>
  <c r="G66" i="1"/>
  <c r="I66" i="1"/>
  <c r="F66" i="1"/>
  <c r="L46" i="1"/>
  <c r="J46" i="1"/>
  <c r="I46" i="1"/>
  <c r="H46" i="1"/>
  <c r="F46" i="1"/>
  <c r="L26" i="1"/>
  <c r="L207" i="1" s="1"/>
  <c r="J26" i="1"/>
  <c r="J207" i="1" s="1"/>
  <c r="H26" i="1"/>
  <c r="H207" i="1" s="1"/>
  <c r="I26" i="1"/>
  <c r="I207" i="1" s="1"/>
  <c r="G26" i="1"/>
  <c r="G207" i="1" s="1"/>
  <c r="F26" i="1"/>
  <c r="F207" i="1"/>
</calcChain>
</file>

<file path=xl/sharedStrings.xml><?xml version="1.0" encoding="utf-8"?>
<sst xmlns="http://schemas.openxmlformats.org/spreadsheetml/2006/main" count="367" uniqueCount="144">
  <si>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</si>
  <si>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</si>
  <si>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</si>
  <si>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</si>
  <si>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</si>
  <si>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</si>
  <si>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</si>
  <si>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</si>
  <si>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</si>
  <si>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</si>
  <si>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</si>
  <si>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</si>
  <si>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</si>
  <si>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</si>
  <si>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</si>
  <si>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</si>
  <si>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</si>
  <si>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</si>
  <si>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</si>
  <si>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</si>
  <si>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</si>
  <si>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</si>
  <si>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</si>
  <si>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</si>
  <si>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</si>
  <si>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</si>
  <si>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</si>
  <si>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</si>
  <si>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</si>
  <si>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</si>
  <si>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</si>
  <si>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</si>
  <si>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</si>
  <si>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</si>
  <si>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</si>
  <si>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</si>
  <si>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</si>
  <si>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</si>
  <si>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7-18 лет</t>
  </si>
  <si>
    <t>Малоугренёвская</t>
  </si>
  <si>
    <t>Макаронные изделия с тертым сыром</t>
  </si>
  <si>
    <t>№ 184</t>
  </si>
  <si>
    <t>Чай с сахаром</t>
  </si>
  <si>
    <t>№ 375</t>
  </si>
  <si>
    <t>Сыр порционно</t>
  </si>
  <si>
    <t>№ 42</t>
  </si>
  <si>
    <t>Щи со свежей капустой и картофелем с мясом</t>
  </si>
  <si>
    <t>Гуляш мясной</t>
  </si>
  <si>
    <t>Каша перловая рассыпчатая с сл.м</t>
  </si>
  <si>
    <t>Компот из с/фруктов</t>
  </si>
  <si>
    <t>Хлеб пшеничный</t>
  </si>
  <si>
    <t>№ 88</t>
  </si>
  <si>
    <t>№ 591</t>
  </si>
  <si>
    <t>№ 378</t>
  </si>
  <si>
    <t>№ 859</t>
  </si>
  <si>
    <t>Каша вязкая пшенная с сл.м</t>
  </si>
  <si>
    <t>Какао с молоком</t>
  </si>
  <si>
    <t>Батон с повидлом</t>
  </si>
  <si>
    <t>№ 384</t>
  </si>
  <si>
    <t>№ 382</t>
  </si>
  <si>
    <t>№ 2</t>
  </si>
  <si>
    <t>Помидор порционно</t>
  </si>
  <si>
    <t>Суп с макаронными изделиями и отварной курицей</t>
  </si>
  <si>
    <t>Плов мясной</t>
  </si>
  <si>
    <t>Компот  из свеж смородины</t>
  </si>
  <si>
    <t>№ 14</t>
  </si>
  <si>
    <t>№ 111</t>
  </si>
  <si>
    <t>№ 265</t>
  </si>
  <si>
    <t>№ 862</t>
  </si>
  <si>
    <t>Котлета мясная</t>
  </si>
  <si>
    <t>Кофейный напиток</t>
  </si>
  <si>
    <t>Соус красный основной</t>
  </si>
  <si>
    <t>Гречка рассыпчатая с сл.м</t>
  </si>
  <si>
    <t>№ 379</t>
  </si>
  <si>
    <t>№ 833</t>
  </si>
  <si>
    <t>№ 302</t>
  </si>
  <si>
    <t>№ 608</t>
  </si>
  <si>
    <t>Кукуруза консервированая</t>
  </si>
  <si>
    <t>Суп картофельный с клецками</t>
  </si>
  <si>
    <t>Говядина тушеная с капустой</t>
  </si>
  <si>
    <t>Компот  из кураги</t>
  </si>
  <si>
    <t>№ 12</t>
  </si>
  <si>
    <t>№ 108</t>
  </si>
  <si>
    <t xml:space="preserve">№ 371 </t>
  </si>
  <si>
    <t xml:space="preserve">№ 933 </t>
  </si>
  <si>
    <t>Каша рисовая с молоком и сл.маслом</t>
  </si>
  <si>
    <t>Яйцо вареное</t>
  </si>
  <si>
    <t>Масло сливочное</t>
  </si>
  <si>
    <t>№ 168</t>
  </si>
  <si>
    <t>№ 424</t>
  </si>
  <si>
    <t>№ 41</t>
  </si>
  <si>
    <t>Рассольник ленинград с мясом</t>
  </si>
  <si>
    <t>Картофельное пюре</t>
  </si>
  <si>
    <t>Компот  из свежых ягод</t>
  </si>
  <si>
    <t>Хлеб бородинский</t>
  </si>
  <si>
    <t>№ 96</t>
  </si>
  <si>
    <t>№ 299</t>
  </si>
  <si>
    <t>Напиток из шиповника</t>
  </si>
  <si>
    <t xml:space="preserve">Батон с повидлом </t>
  </si>
  <si>
    <t>№ 1014</t>
  </si>
  <si>
    <t>Щи со свеж.капуст и картофел</t>
  </si>
  <si>
    <t>Гречка рассыпчатая</t>
  </si>
  <si>
    <t>Компот  из  вишни</t>
  </si>
  <si>
    <t>Печень по строгоновски</t>
  </si>
  <si>
    <t>Макароны отварные</t>
  </si>
  <si>
    <t>Суп картофельный с бобовыми</t>
  </si>
  <si>
    <t>Рыба тушенная в томате с овощами</t>
  </si>
  <si>
    <t>Сельдь слабосоленая с луком</t>
  </si>
  <si>
    <t>№ 167</t>
  </si>
  <si>
    <t>№ 206</t>
  </si>
  <si>
    <t>№486</t>
  </si>
  <si>
    <t>№ 933</t>
  </si>
  <si>
    <t>Запеканка творожная</t>
  </si>
  <si>
    <t xml:space="preserve">Кофейный напиток </t>
  </si>
  <si>
    <t>Сок яблочный</t>
  </si>
  <si>
    <t>№ 582</t>
  </si>
  <si>
    <t>№ 413</t>
  </si>
  <si>
    <t>Борщ с картоф и капустой</t>
  </si>
  <si>
    <t>Пюре из бобовых</t>
  </si>
  <si>
    <t>Кисель из концентрата</t>
  </si>
  <si>
    <t>Соус основной красный</t>
  </si>
  <si>
    <t>№ 204</t>
  </si>
  <si>
    <t>№ 409</t>
  </si>
  <si>
    <t>№ 883</t>
  </si>
  <si>
    <t>Жаркое по домашнему</t>
  </si>
  <si>
    <t>Чай с лимоном</t>
  </si>
  <si>
    <t>Сыр ( порциями)</t>
  </si>
  <si>
    <t>№ 436</t>
  </si>
  <si>
    <t>№ 945</t>
  </si>
  <si>
    <t>Рассольник ленинградский с мясом</t>
  </si>
  <si>
    <t>Курица отварная порционная</t>
  </si>
  <si>
    <t>Компот из ягод смородины</t>
  </si>
  <si>
    <t>Хлеб ржаной</t>
  </si>
  <si>
    <t>№ 637</t>
  </si>
  <si>
    <t>Суп картофельный с рыбой</t>
  </si>
  <si>
    <t xml:space="preserve">Каша пшеничная </t>
  </si>
  <si>
    <t xml:space="preserve">Печенье </t>
  </si>
  <si>
    <t>№ 200</t>
  </si>
  <si>
    <t>Рис отварной</t>
  </si>
  <si>
    <t>Тефтеля мясная с соусом</t>
  </si>
  <si>
    <t>Гречка рассыпчатая с сл/м</t>
  </si>
  <si>
    <t>№ 286</t>
  </si>
  <si>
    <t>№883</t>
  </si>
  <si>
    <t>№ 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</si>
</sst>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;[Red]#,##0.00_р_."/>
    <numFmt numFmtId="165" formatCode="#,##0.000;[Red]#,##0.000"/>
    <numFmt numFmtId="166" formatCode="0.00;[Red]0.0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64" fontId="0" fillId="4" borderId="2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164" fontId="11" fillId="4" borderId="2" xfId="0" applyNumberFormat="1" applyFont="1" applyFill="1" applyBorder="1" applyProtection="1"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164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165" fontId="0" fillId="4" borderId="4" xfId="0" applyNumberFormat="1" applyFill="1" applyBorder="1" applyProtection="1">
      <protection locked="0"/>
    </xf>
    <xf numFmtId="0" fontId="0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/>
    <xf numFmtId="166" fontId="12" fillId="0" borderId="2" xfId="0" applyNumberFormat="1" applyFont="1" applyBorder="1" applyAlignment="1">
      <alignment wrapText="1"/>
    </xf>
    <xf numFmtId="164" fontId="2" fillId="4" borderId="17" xfId="0" applyNumberFormat="1" applyFont="1" applyFill="1" applyBorder="1" applyProtection="1">
      <protection locked="0"/>
    </xf>
    <xf numFmtId="166" fontId="13" fillId="0" borderId="2" xfId="0" applyNumberFormat="1" applyFont="1" applyBorder="1" applyAlignment="1">
      <alignment wrapText="1"/>
    </xf>
    <xf numFmtId="0" fontId="2" fillId="4" borderId="2" xfId="0" applyFont="1" applyFill="1" applyBorder="1" applyProtection="1">
      <protection locked="0"/>
    </xf>
    <xf numFmtId="164" fontId="2" fillId="4" borderId="2" xfId="0" applyNumberFormat="1" applyFont="1" applyFill="1" applyBorder="1" applyProtection="1">
      <protection locked="0"/>
    </xf>
    <xf numFmtId="0" fontId="14" fillId="0" borderId="2" xfId="0" applyFont="1" applyBorder="1" applyAlignment="1">
      <alignment horizontal="center" wrapText="1"/>
    </xf>
    <xf numFmtId="166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J121" sqref="J1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7" t="s">
        <v>40</v>
      </c>
      <c r="F6" s="61">
        <v>200</v>
      </c>
      <c r="G6" s="58">
        <v>14.28</v>
      </c>
      <c r="H6" s="58">
        <v>14.72</v>
      </c>
      <c r="I6" s="59">
        <v>38.96</v>
      </c>
      <c r="J6" s="58">
        <v>362.58</v>
      </c>
      <c r="K6" s="60" t="s">
        <v>41</v>
      </c>
      <c r="L6" s="58">
        <v>21.5</v>
      </c>
    </row>
    <row r="7" spans="1:12" ht="15" x14ac:dyDescent="0.25">
      <c r="A7" s="23"/>
      <c r="B7" s="15"/>
      <c r="C7" s="11"/>
      <c r="D7" s="6" t="s">
        <v>20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64" t="s">
        <v>42</v>
      </c>
      <c r="F8" s="65">
        <v>200</v>
      </c>
      <c r="G8" s="66">
        <v>0</v>
      </c>
      <c r="H8" s="66">
        <v>0</v>
      </c>
      <c r="I8" s="66">
        <v>10</v>
      </c>
      <c r="J8" s="65">
        <v>39</v>
      </c>
      <c r="K8" s="67" t="s">
        <v>43</v>
      </c>
      <c r="L8" s="65">
        <v>2</v>
      </c>
    </row>
    <row r="9" spans="1:12" ht="15" x14ac:dyDescent="0.25">
      <c r="A9" s="23"/>
      <c r="B9" s="15"/>
      <c r="C9" s="11"/>
      <c r="D9" s="7" t="s">
        <v>22</v>
      </c>
      <c r="E9" s="68" t="s">
        <v>22</v>
      </c>
      <c r="F9" s="65">
        <v>30</v>
      </c>
      <c r="G9" s="63">
        <v>2.4</v>
      </c>
      <c r="H9" s="63">
        <v>0.3</v>
      </c>
      <c r="I9" s="69">
        <v>15</v>
      </c>
      <c r="J9" s="65">
        <v>72.599999999999994</v>
      </c>
      <c r="K9" s="67"/>
      <c r="L9" s="65">
        <v>2.4</v>
      </c>
    </row>
    <row r="10" spans="1:12" ht="15" x14ac:dyDescent="0.25">
      <c r="A10" s="23"/>
      <c r="B10" s="15"/>
      <c r="C10" s="11"/>
      <c r="D10" s="7" t="s">
        <v>23</v>
      </c>
      <c r="E10" s="68"/>
      <c r="F10" s="65"/>
      <c r="G10" s="65"/>
      <c r="H10" s="65"/>
      <c r="I10" s="65"/>
      <c r="J10" s="65"/>
      <c r="K10" s="67"/>
      <c r="L10" s="65"/>
    </row>
    <row r="11" spans="1:12" ht="15" x14ac:dyDescent="0.25">
      <c r="A11" s="23"/>
      <c r="B11" s="15"/>
      <c r="C11" s="11"/>
      <c r="D11" s="7"/>
      <c r="E11" s="68" t="s">
        <v>44</v>
      </c>
      <c r="F11" s="65">
        <v>10</v>
      </c>
      <c r="G11" s="63">
        <v>2.44</v>
      </c>
      <c r="H11" s="63">
        <v>3.11</v>
      </c>
      <c r="I11" s="63">
        <v>0</v>
      </c>
      <c r="J11" s="65">
        <v>38.6</v>
      </c>
      <c r="K11" s="67" t="s">
        <v>45</v>
      </c>
      <c r="L11" s="65">
        <v>8.5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440</v>
      </c>
      <c r="G15" s="19">
        <f t="shared" ref="G15:J15" si="0">SUM(G6:G14)</f>
        <v>19.12</v>
      </c>
      <c r="H15" s="19">
        <f t="shared" si="0"/>
        <v>18.130000000000003</v>
      </c>
      <c r="I15" s="19">
        <f t="shared" si="0"/>
        <v>63.96</v>
      </c>
      <c r="J15" s="19">
        <f t="shared" si="0"/>
        <v>512.78</v>
      </c>
      <c r="K15" s="25"/>
      <c r="L15" s="19">
        <f t="shared" ref="L15" si="1">SUM(L6:L14)</f>
        <v>34.4</v>
      </c>
    </row>
    <row r="16" spans="1:12" ht="15.75" thickBot="1" x14ac:dyDescent="0.3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.75" thickBot="1" x14ac:dyDescent="0.3">
      <c r="A17" s="23"/>
      <c r="B17" s="15"/>
      <c r="C17" s="11"/>
      <c r="D17" s="7" t="s">
        <v>26</v>
      </c>
      <c r="E17" s="57" t="s">
        <v>46</v>
      </c>
      <c r="F17" s="70">
        <v>250</v>
      </c>
      <c r="G17" s="63">
        <v>4.75</v>
      </c>
      <c r="H17" s="63">
        <v>7.25</v>
      </c>
      <c r="I17" s="63">
        <v>5.75</v>
      </c>
      <c r="J17" s="63">
        <v>162.87</v>
      </c>
      <c r="K17" s="72" t="s">
        <v>51</v>
      </c>
      <c r="L17" s="63">
        <v>18</v>
      </c>
    </row>
    <row r="18" spans="1:12" ht="15" x14ac:dyDescent="0.25">
      <c r="A18" s="23"/>
      <c r="B18" s="15"/>
      <c r="C18" s="11"/>
      <c r="D18" s="7" t="s">
        <v>27</v>
      </c>
      <c r="E18" s="57" t="s">
        <v>47</v>
      </c>
      <c r="F18" s="70">
        <v>100</v>
      </c>
      <c r="G18" s="63">
        <v>9.9</v>
      </c>
      <c r="H18" s="63">
        <v>10.9</v>
      </c>
      <c r="I18" s="63">
        <v>3.2</v>
      </c>
      <c r="J18" s="63">
        <v>148.19999999999999</v>
      </c>
      <c r="K18" s="72" t="s">
        <v>52</v>
      </c>
      <c r="L18" s="63">
        <v>33</v>
      </c>
    </row>
    <row r="19" spans="1:12" ht="15" x14ac:dyDescent="0.25">
      <c r="A19" s="23"/>
      <c r="B19" s="15"/>
      <c r="C19" s="11"/>
      <c r="D19" s="7" t="s">
        <v>28</v>
      </c>
      <c r="E19" s="62" t="s">
        <v>48</v>
      </c>
      <c r="F19" s="71">
        <v>180</v>
      </c>
      <c r="G19" s="63">
        <v>5.22</v>
      </c>
      <c r="H19" s="63">
        <v>10.98</v>
      </c>
      <c r="I19" s="69">
        <v>37.26</v>
      </c>
      <c r="J19" s="63">
        <v>275.39999999999998</v>
      </c>
      <c r="K19" s="72" t="s">
        <v>53</v>
      </c>
      <c r="L19" s="63">
        <v>5</v>
      </c>
    </row>
    <row r="20" spans="1:12" ht="15" x14ac:dyDescent="0.25">
      <c r="A20" s="23"/>
      <c r="B20" s="15"/>
      <c r="C20" s="11"/>
      <c r="D20" s="7" t="s">
        <v>29</v>
      </c>
      <c r="E20" s="62" t="s">
        <v>49</v>
      </c>
      <c r="F20" s="71">
        <v>200</v>
      </c>
      <c r="G20" s="63">
        <v>0.79</v>
      </c>
      <c r="H20" s="63">
        <v>1.9</v>
      </c>
      <c r="I20" s="69">
        <v>25.6</v>
      </c>
      <c r="J20" s="63">
        <v>106.3</v>
      </c>
      <c r="K20" s="72" t="s">
        <v>54</v>
      </c>
      <c r="L20" s="63">
        <v>3.5</v>
      </c>
    </row>
    <row r="21" spans="1:12" ht="15" x14ac:dyDescent="0.25">
      <c r="A21" s="23"/>
      <c r="B21" s="15"/>
      <c r="C21" s="11"/>
      <c r="D21" s="7" t="s">
        <v>30</v>
      </c>
      <c r="E21" s="62" t="s">
        <v>50</v>
      </c>
      <c r="F21" s="71">
        <v>30</v>
      </c>
      <c r="G21" s="63">
        <v>2.4</v>
      </c>
      <c r="H21" s="63">
        <v>0.3</v>
      </c>
      <c r="I21" s="69">
        <v>15</v>
      </c>
      <c r="J21" s="63">
        <v>72.599999999999994</v>
      </c>
      <c r="K21" s="44"/>
      <c r="L21" s="63">
        <v>2.4</v>
      </c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760</v>
      </c>
      <c r="G25" s="19">
        <f t="shared" ref="G25:J25" si="2">SUM(G16:G24)</f>
        <v>23.06</v>
      </c>
      <c r="H25" s="19">
        <f t="shared" si="2"/>
        <v>31.33</v>
      </c>
      <c r="I25" s="19">
        <f t="shared" si="2"/>
        <v>86.81</v>
      </c>
      <c r="J25" s="19">
        <f t="shared" si="2"/>
        <v>765.37</v>
      </c>
      <c r="K25" s="25"/>
      <c r="L25" s="19">
        <f t="shared" ref="L25" si="3">SUM(L16:L24)</f>
        <v>61.9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1200</v>
      </c>
      <c r="G26" s="32">
        <f t="shared" ref="G26:J26" si="4">G15+G25</f>
        <v>42.18</v>
      </c>
      <c r="H26" s="32">
        <f t="shared" si="4"/>
        <v>49.46</v>
      </c>
      <c r="I26" s="32">
        <f t="shared" si="4"/>
        <v>150.77000000000001</v>
      </c>
      <c r="J26" s="32">
        <f t="shared" si="4"/>
        <v>1278.1500000000001</v>
      </c>
      <c r="K26" s="32"/>
      <c r="L26" s="32">
        <f t="shared" ref="L26" si="5">L15+L25</f>
        <v>96.3</v>
      </c>
    </row>
    <row r="27" spans="1:12" ht="15" x14ac:dyDescent="0.25">
      <c r="A27" s="14">
        <v>1</v>
      </c>
      <c r="B27" s="15">
        <v>2</v>
      </c>
      <c r="C27" s="22" t="s">
        <v>19</v>
      </c>
      <c r="D27" s="5" t="s">
        <v>20</v>
      </c>
      <c r="E27" s="57" t="s">
        <v>55</v>
      </c>
      <c r="F27" s="61">
        <v>200</v>
      </c>
      <c r="G27" s="58">
        <v>7.8</v>
      </c>
      <c r="H27" s="58">
        <v>9.9</v>
      </c>
      <c r="I27" s="59">
        <v>26.2</v>
      </c>
      <c r="J27" s="58">
        <v>218.5</v>
      </c>
      <c r="K27" s="60" t="s">
        <v>58</v>
      </c>
      <c r="L27" s="58">
        <v>21</v>
      </c>
    </row>
    <row r="28" spans="1:12" ht="15" x14ac:dyDescent="0.25">
      <c r="A28" s="14"/>
      <c r="B28" s="15"/>
      <c r="C28" s="11"/>
      <c r="D28" s="6" t="s">
        <v>20</v>
      </c>
      <c r="E28" s="62"/>
      <c r="F28" s="73"/>
      <c r="G28" s="63"/>
      <c r="H28" s="63"/>
      <c r="I28" s="63"/>
      <c r="J28" s="63"/>
      <c r="K28" s="72"/>
      <c r="L28" s="63"/>
    </row>
    <row r="29" spans="1:12" ht="15" x14ac:dyDescent="0.25">
      <c r="A29" s="14"/>
      <c r="B29" s="15"/>
      <c r="C29" s="11"/>
      <c r="D29" s="7" t="s">
        <v>21</v>
      </c>
      <c r="E29" s="62" t="s">
        <v>56</v>
      </c>
      <c r="F29" s="73">
        <v>200</v>
      </c>
      <c r="G29" s="63">
        <v>3.52</v>
      </c>
      <c r="H29" s="63">
        <v>3.72</v>
      </c>
      <c r="I29" s="63">
        <v>25.49</v>
      </c>
      <c r="J29" s="63">
        <v>145.19999999999999</v>
      </c>
      <c r="K29" s="72" t="s">
        <v>59</v>
      </c>
      <c r="L29" s="63">
        <v>12</v>
      </c>
    </row>
    <row r="30" spans="1:12" ht="15" x14ac:dyDescent="0.25">
      <c r="A30" s="14"/>
      <c r="B30" s="15"/>
      <c r="C30" s="11"/>
      <c r="D30" s="7" t="s">
        <v>22</v>
      </c>
      <c r="E30" s="62" t="s">
        <v>50</v>
      </c>
      <c r="F30" s="71">
        <v>40</v>
      </c>
      <c r="G30" s="63">
        <v>3.2</v>
      </c>
      <c r="H30" s="63">
        <v>0.4</v>
      </c>
      <c r="I30" s="69">
        <v>20</v>
      </c>
      <c r="J30" s="63">
        <v>96.8</v>
      </c>
      <c r="K30" s="72"/>
      <c r="L30" s="63">
        <v>3.2</v>
      </c>
    </row>
    <row r="31" spans="1:12" ht="15" x14ac:dyDescent="0.25">
      <c r="A31" s="14"/>
      <c r="B31" s="15"/>
      <c r="C31" s="11"/>
      <c r="D31" s="7" t="s">
        <v>23</v>
      </c>
      <c r="E31" s="62" t="s">
        <v>57</v>
      </c>
      <c r="F31" s="71">
        <v>60</v>
      </c>
      <c r="G31" s="63">
        <v>2.3199999999999998</v>
      </c>
      <c r="H31" s="63">
        <v>0.24</v>
      </c>
      <c r="I31" s="63">
        <v>20.079999999999998</v>
      </c>
      <c r="J31" s="63">
        <v>92</v>
      </c>
      <c r="K31" s="72" t="s">
        <v>60</v>
      </c>
      <c r="L31" s="63">
        <v>8</v>
      </c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16.84</v>
      </c>
      <c r="H35" s="19">
        <f>SUM(H27:H34)</f>
        <v>14.260000000000002</v>
      </c>
      <c r="I35" s="19">
        <f>SUM(I27:I34)</f>
        <v>91.77</v>
      </c>
      <c r="J35" s="19">
        <f>SUM(J27:J34)</f>
        <v>552.5</v>
      </c>
      <c r="K35" s="25"/>
      <c r="L35" s="19">
        <f>SUM(L27:L34)</f>
        <v>44.2</v>
      </c>
    </row>
    <row r="36" spans="1:12" ht="15.75" thickBot="1" x14ac:dyDescent="0.3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74" t="s">
        <v>61</v>
      </c>
      <c r="F36" s="75">
        <v>100</v>
      </c>
      <c r="G36" s="76">
        <v>0.2</v>
      </c>
      <c r="H36" s="76">
        <v>1.1000000000000001</v>
      </c>
      <c r="I36" s="76">
        <v>2.2799999999999998</v>
      </c>
      <c r="J36" s="76">
        <v>24.1</v>
      </c>
      <c r="K36" s="77" t="s">
        <v>65</v>
      </c>
      <c r="L36" s="76">
        <v>36.5</v>
      </c>
    </row>
    <row r="37" spans="1:12" ht="15.75" thickBot="1" x14ac:dyDescent="0.3">
      <c r="A37" s="14"/>
      <c r="B37" s="15"/>
      <c r="C37" s="11"/>
      <c r="D37" s="7" t="s">
        <v>26</v>
      </c>
      <c r="E37" s="57" t="s">
        <v>62</v>
      </c>
      <c r="F37" s="70">
        <v>250</v>
      </c>
      <c r="G37" s="63">
        <v>10.45</v>
      </c>
      <c r="H37" s="63">
        <v>10</v>
      </c>
      <c r="I37" s="63">
        <v>20.45</v>
      </c>
      <c r="J37" s="63">
        <v>212.5</v>
      </c>
      <c r="K37" s="72" t="s">
        <v>66</v>
      </c>
      <c r="L37" s="63">
        <v>14.5</v>
      </c>
    </row>
    <row r="38" spans="1:12" ht="15" x14ac:dyDescent="0.25">
      <c r="A38" s="14"/>
      <c r="B38" s="15"/>
      <c r="C38" s="11"/>
      <c r="D38" s="7" t="s">
        <v>27</v>
      </c>
      <c r="E38" s="57" t="s">
        <v>63</v>
      </c>
      <c r="F38" s="70">
        <v>200</v>
      </c>
      <c r="G38" s="63">
        <v>11.2</v>
      </c>
      <c r="H38" s="63">
        <v>25.6</v>
      </c>
      <c r="I38" s="69">
        <v>34.6</v>
      </c>
      <c r="J38" s="63">
        <v>415</v>
      </c>
      <c r="K38" s="72" t="s">
        <v>67</v>
      </c>
      <c r="L38" s="63">
        <v>39</v>
      </c>
    </row>
    <row r="39" spans="1:12" ht="15" x14ac:dyDescent="0.25">
      <c r="A39" s="14"/>
      <c r="B39" s="15"/>
      <c r="C39" s="11"/>
      <c r="D39" s="7" t="s">
        <v>28</v>
      </c>
      <c r="E39" s="62"/>
      <c r="F39" s="71"/>
      <c r="G39" s="63"/>
      <c r="H39" s="63"/>
      <c r="I39" s="69"/>
      <c r="J39" s="63"/>
      <c r="K39" s="72"/>
      <c r="L39" s="63"/>
    </row>
    <row r="40" spans="1:12" ht="15" x14ac:dyDescent="0.25">
      <c r="A40" s="14"/>
      <c r="B40" s="15"/>
      <c r="C40" s="11"/>
      <c r="D40" s="7" t="s">
        <v>29</v>
      </c>
      <c r="E40" s="62" t="s">
        <v>64</v>
      </c>
      <c r="F40" s="71">
        <v>200</v>
      </c>
      <c r="G40" s="63">
        <v>0.4</v>
      </c>
      <c r="H40" s="63">
        <v>0.04</v>
      </c>
      <c r="I40" s="69">
        <v>27.6</v>
      </c>
      <c r="J40" s="63">
        <v>110.5</v>
      </c>
      <c r="K40" s="72" t="s">
        <v>68</v>
      </c>
      <c r="L40" s="63">
        <v>8</v>
      </c>
    </row>
    <row r="41" spans="1:12" ht="15" x14ac:dyDescent="0.25">
      <c r="A41" s="14"/>
      <c r="B41" s="15"/>
      <c r="C41" s="11"/>
      <c r="D41" s="7" t="s">
        <v>30</v>
      </c>
      <c r="E41" s="62" t="s">
        <v>50</v>
      </c>
      <c r="F41" s="71">
        <v>30</v>
      </c>
      <c r="G41" s="63">
        <v>2.4</v>
      </c>
      <c r="H41" s="63">
        <v>0.3</v>
      </c>
      <c r="I41" s="69">
        <v>15</v>
      </c>
      <c r="J41" s="63">
        <v>72.599999999999994</v>
      </c>
      <c r="K41" s="44"/>
      <c r="L41" s="63">
        <v>2.4</v>
      </c>
    </row>
    <row r="42" spans="1:12" ht="15" x14ac:dyDescent="0.25">
      <c r="A42" s="14"/>
      <c r="B42" s="15"/>
      <c r="C42" s="11"/>
      <c r="D42" s="7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32</v>
      </c>
      <c r="E45" s="9"/>
      <c r="F45" s="19">
        <f>SUM(F36:F44)</f>
        <v>780</v>
      </c>
      <c r="G45" s="19">
        <f t="shared" ref="G45" si="6">SUM(G36:G44)</f>
        <v>24.649999999999995</v>
      </c>
      <c r="H45" s="19">
        <f t="shared" ref="H45" si="7">SUM(H36:H44)</f>
        <v>37.04</v>
      </c>
      <c r="I45" s="19">
        <f t="shared" ref="I45" si="8">SUM(I36:I44)</f>
        <v>99.93</v>
      </c>
      <c r="J45" s="19">
        <f t="shared" ref="J45:L45" si="9">SUM(J36:J44)</f>
        <v>834.7</v>
      </c>
      <c r="K45" s="25"/>
      <c r="L45" s="19">
        <f t="shared" si="9"/>
        <v>100.4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1280</v>
      </c>
      <c r="G46" s="32">
        <f t="shared" ref="G46" si="10">G35+G45</f>
        <v>41.489999999999995</v>
      </c>
      <c r="H46" s="32">
        <f t="shared" ref="H46" si="11">H35+H45</f>
        <v>51.3</v>
      </c>
      <c r="I46" s="32">
        <f t="shared" ref="I46" si="12">I35+I45</f>
        <v>191.7</v>
      </c>
      <c r="J46" s="32">
        <f t="shared" ref="J46:L46" si="13">J35+J45</f>
        <v>1387.2</v>
      </c>
      <c r="K46" s="32"/>
      <c r="L46" s="32">
        <f t="shared" si="13"/>
        <v>144.60000000000002</v>
      </c>
    </row>
    <row r="47" spans="1:12" ht="15" x14ac:dyDescent="0.25">
      <c r="A47" s="20">
        <v>1</v>
      </c>
      <c r="B47" s="21">
        <v>3</v>
      </c>
      <c r="C47" s="22" t="s">
        <v>19</v>
      </c>
      <c r="D47" s="5" t="s">
        <v>20</v>
      </c>
      <c r="E47" s="57" t="s">
        <v>69</v>
      </c>
      <c r="F47" s="70">
        <v>100</v>
      </c>
      <c r="G47" s="58">
        <v>15.55</v>
      </c>
      <c r="H47" s="58">
        <v>11.55</v>
      </c>
      <c r="I47" s="59">
        <v>15.7</v>
      </c>
      <c r="J47" s="58">
        <v>228.75</v>
      </c>
      <c r="K47" s="83" t="s">
        <v>76</v>
      </c>
      <c r="L47" s="58">
        <v>32</v>
      </c>
    </row>
    <row r="48" spans="1:12" ht="15" x14ac:dyDescent="0.25">
      <c r="A48" s="23"/>
      <c r="B48" s="15"/>
      <c r="C48" s="11"/>
      <c r="D48" s="6" t="s">
        <v>20</v>
      </c>
      <c r="E48" s="62" t="s">
        <v>71</v>
      </c>
      <c r="F48" s="71">
        <v>50</v>
      </c>
      <c r="G48" s="63">
        <v>0.77</v>
      </c>
      <c r="H48" s="63">
        <v>2.2400000000000002</v>
      </c>
      <c r="I48" s="63">
        <v>6.09</v>
      </c>
      <c r="J48" s="63">
        <v>47.34</v>
      </c>
      <c r="K48" s="72" t="s">
        <v>74</v>
      </c>
      <c r="L48" s="63">
        <v>2</v>
      </c>
    </row>
    <row r="49" spans="1:12" ht="15" x14ac:dyDescent="0.25">
      <c r="A49" s="23"/>
      <c r="B49" s="15"/>
      <c r="C49" s="11"/>
      <c r="D49" s="7" t="s">
        <v>21</v>
      </c>
      <c r="E49" s="62" t="s">
        <v>70</v>
      </c>
      <c r="F49" s="71">
        <v>200</v>
      </c>
      <c r="G49" s="63">
        <v>1.4</v>
      </c>
      <c r="H49" s="63">
        <v>2</v>
      </c>
      <c r="I49" s="63">
        <v>22.4</v>
      </c>
      <c r="J49" s="63">
        <v>116</v>
      </c>
      <c r="K49" s="72" t="s">
        <v>73</v>
      </c>
      <c r="L49" s="63">
        <v>12</v>
      </c>
    </row>
    <row r="50" spans="1:12" ht="15" x14ac:dyDescent="0.25">
      <c r="A50" s="23"/>
      <c r="B50" s="15"/>
      <c r="C50" s="11"/>
      <c r="D50" s="7" t="s">
        <v>22</v>
      </c>
      <c r="E50" s="62" t="s">
        <v>50</v>
      </c>
      <c r="F50" s="71">
        <v>30</v>
      </c>
      <c r="G50" s="63">
        <v>2.46</v>
      </c>
      <c r="H50" s="63">
        <v>0.36</v>
      </c>
      <c r="I50" s="69">
        <v>11.58</v>
      </c>
      <c r="J50" s="63">
        <v>72.599999999999994</v>
      </c>
      <c r="K50" s="72"/>
      <c r="L50" s="63">
        <v>2.4</v>
      </c>
    </row>
    <row r="51" spans="1:12" ht="15.75" thickBot="1" x14ac:dyDescent="0.3">
      <c r="A51" s="23"/>
      <c r="B51" s="15"/>
      <c r="C51" s="11"/>
      <c r="D51" s="7" t="s">
        <v>23</v>
      </c>
      <c r="E51" s="42"/>
      <c r="F51" s="79"/>
      <c r="G51" s="43"/>
      <c r="H51" s="43"/>
      <c r="I51" s="43"/>
      <c r="J51" s="43"/>
      <c r="K51" s="72"/>
      <c r="L51" s="80"/>
    </row>
    <row r="52" spans="1:12" ht="15.75" thickBot="1" x14ac:dyDescent="0.3">
      <c r="A52" s="23"/>
      <c r="B52" s="15"/>
      <c r="C52" s="11"/>
      <c r="D52" s="6"/>
      <c r="E52" s="78" t="s">
        <v>72</v>
      </c>
      <c r="F52" s="79">
        <v>150</v>
      </c>
      <c r="G52" s="80">
        <v>5.4</v>
      </c>
      <c r="H52" s="80">
        <v>3.33</v>
      </c>
      <c r="I52" s="81">
        <v>25.65</v>
      </c>
      <c r="J52" s="73">
        <v>148</v>
      </c>
      <c r="K52" s="82" t="s">
        <v>75</v>
      </c>
      <c r="L52" s="80">
        <v>5</v>
      </c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32</v>
      </c>
      <c r="E55" s="9"/>
      <c r="F55" s="19">
        <f>SUM(F47:F54)</f>
        <v>530</v>
      </c>
      <c r="G55" s="19">
        <f>SUM(G47:G54)</f>
        <v>25.58</v>
      </c>
      <c r="H55" s="19">
        <f>SUM(H47:H54)</f>
        <v>19.480000000000004</v>
      </c>
      <c r="I55" s="19">
        <f>SUM(I47:I54)</f>
        <v>81.419999999999987</v>
      </c>
      <c r="J55" s="19">
        <f>SUM(J47:J54)</f>
        <v>612.69000000000005</v>
      </c>
      <c r="K55" s="25"/>
      <c r="L55" s="19">
        <f>SUM(L47:L54)</f>
        <v>53.4</v>
      </c>
    </row>
    <row r="56" spans="1:12" ht="15.75" thickBot="1" x14ac:dyDescent="0.3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74" t="s">
        <v>77</v>
      </c>
      <c r="F56" s="75">
        <v>100</v>
      </c>
      <c r="G56" s="76">
        <v>1.8</v>
      </c>
      <c r="H56" s="76">
        <v>0.3</v>
      </c>
      <c r="I56" s="84">
        <v>38.4</v>
      </c>
      <c r="J56" s="76">
        <v>38.4</v>
      </c>
      <c r="K56" s="77" t="s">
        <v>81</v>
      </c>
      <c r="L56" s="76">
        <v>18</v>
      </c>
    </row>
    <row r="57" spans="1:12" ht="15.75" thickBot="1" x14ac:dyDescent="0.3">
      <c r="A57" s="23"/>
      <c r="B57" s="15"/>
      <c r="C57" s="11"/>
      <c r="D57" s="7" t="s">
        <v>26</v>
      </c>
      <c r="E57" s="57" t="s">
        <v>78</v>
      </c>
      <c r="F57" s="70">
        <v>250</v>
      </c>
      <c r="G57" s="63">
        <v>4.5</v>
      </c>
      <c r="H57" s="63">
        <v>3.25</v>
      </c>
      <c r="I57" s="63">
        <v>17.25</v>
      </c>
      <c r="J57" s="63">
        <v>117.25</v>
      </c>
      <c r="K57" s="72" t="s">
        <v>82</v>
      </c>
      <c r="L57" s="63">
        <v>16</v>
      </c>
    </row>
    <row r="58" spans="1:12" ht="15" x14ac:dyDescent="0.25">
      <c r="A58" s="23"/>
      <c r="B58" s="15"/>
      <c r="C58" s="11"/>
      <c r="D58" s="7" t="s">
        <v>27</v>
      </c>
      <c r="E58" s="57" t="s">
        <v>79</v>
      </c>
      <c r="F58" s="70">
        <v>200</v>
      </c>
      <c r="G58" s="63">
        <v>9.76</v>
      </c>
      <c r="H58" s="63">
        <v>21.76</v>
      </c>
      <c r="I58" s="69">
        <v>10.64</v>
      </c>
      <c r="J58" s="63">
        <v>496</v>
      </c>
      <c r="K58" s="72" t="s">
        <v>83</v>
      </c>
      <c r="L58" s="63">
        <v>42</v>
      </c>
    </row>
    <row r="59" spans="1:12" ht="15" x14ac:dyDescent="0.25">
      <c r="A59" s="23"/>
      <c r="B59" s="15"/>
      <c r="C59" s="11"/>
      <c r="D59" s="7" t="s">
        <v>28</v>
      </c>
      <c r="E59" s="62"/>
      <c r="F59" s="71"/>
      <c r="G59" s="63"/>
      <c r="H59" s="63"/>
      <c r="I59" s="69"/>
      <c r="J59" s="63"/>
      <c r="K59" s="72"/>
      <c r="L59" s="63"/>
    </row>
    <row r="60" spans="1:12" ht="15" x14ac:dyDescent="0.25">
      <c r="A60" s="23"/>
      <c r="B60" s="15"/>
      <c r="C60" s="11"/>
      <c r="D60" s="7" t="s">
        <v>29</v>
      </c>
      <c r="E60" s="62" t="s">
        <v>80</v>
      </c>
      <c r="F60" s="71">
        <v>200</v>
      </c>
      <c r="G60" s="63">
        <v>1.3</v>
      </c>
      <c r="H60" s="63">
        <v>0</v>
      </c>
      <c r="I60" s="69">
        <v>23.04</v>
      </c>
      <c r="J60" s="63">
        <v>97</v>
      </c>
      <c r="K60" s="72" t="s">
        <v>84</v>
      </c>
      <c r="L60" s="63">
        <v>7</v>
      </c>
    </row>
    <row r="61" spans="1:12" ht="15" x14ac:dyDescent="0.25">
      <c r="A61" s="23"/>
      <c r="B61" s="15"/>
      <c r="C61" s="11"/>
      <c r="D61" s="7" t="s">
        <v>30</v>
      </c>
      <c r="E61" s="62" t="s">
        <v>50</v>
      </c>
      <c r="F61" s="71">
        <v>50</v>
      </c>
      <c r="G61" s="63">
        <v>4</v>
      </c>
      <c r="H61" s="63">
        <v>0.5</v>
      </c>
      <c r="I61" s="69">
        <v>25</v>
      </c>
      <c r="J61" s="63">
        <v>121</v>
      </c>
      <c r="K61" s="44"/>
      <c r="L61" s="63">
        <v>4</v>
      </c>
    </row>
    <row r="62" spans="1:12" ht="15" x14ac:dyDescent="0.2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SUM(F56:F64)</f>
        <v>800</v>
      </c>
      <c r="G65" s="19">
        <f t="shared" ref="G65" si="14">SUM(G56:G64)</f>
        <v>21.36</v>
      </c>
      <c r="H65" s="19">
        <f t="shared" ref="H65" si="15">SUM(H56:H64)</f>
        <v>25.810000000000002</v>
      </c>
      <c r="I65" s="19">
        <f t="shared" ref="I65" si="16">SUM(I56:I64)</f>
        <v>114.32999999999998</v>
      </c>
      <c r="J65" s="19">
        <f t="shared" ref="J65:L65" si="17">SUM(J56:J64)</f>
        <v>869.65</v>
      </c>
      <c r="K65" s="25"/>
      <c r="L65" s="19">
        <f t="shared" si="17"/>
        <v>87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1330</v>
      </c>
      <c r="G66" s="32">
        <f t="shared" ref="G66" si="18">G55+G65</f>
        <v>46.94</v>
      </c>
      <c r="H66" s="32">
        <f t="shared" ref="H66" si="19">H55+H65</f>
        <v>45.290000000000006</v>
      </c>
      <c r="I66" s="32">
        <f t="shared" ref="I66" si="20">I55+I65</f>
        <v>195.74999999999997</v>
      </c>
      <c r="J66" s="32">
        <f t="shared" ref="J66:L66" si="21">J55+J65</f>
        <v>1482.3400000000001</v>
      </c>
      <c r="K66" s="32"/>
      <c r="L66" s="32">
        <f t="shared" si="21"/>
        <v>140.4</v>
      </c>
    </row>
    <row r="67" spans="1:12" ht="15" x14ac:dyDescent="0.25">
      <c r="A67" s="20">
        <v>1</v>
      </c>
      <c r="B67" s="21">
        <v>4</v>
      </c>
      <c r="C67" s="22" t="s">
        <v>19</v>
      </c>
      <c r="D67" s="5" t="s">
        <v>20</v>
      </c>
      <c r="E67" s="57" t="s">
        <v>85</v>
      </c>
      <c r="F67" s="70">
        <v>210</v>
      </c>
      <c r="G67" s="58">
        <v>3.09</v>
      </c>
      <c r="H67" s="58">
        <v>4.07</v>
      </c>
      <c r="I67" s="59">
        <v>36.979999999999997</v>
      </c>
      <c r="J67" s="58">
        <v>197</v>
      </c>
      <c r="K67" s="60" t="s">
        <v>88</v>
      </c>
      <c r="L67" s="58">
        <v>21</v>
      </c>
    </row>
    <row r="68" spans="1:12" ht="15" x14ac:dyDescent="0.25">
      <c r="A68" s="23"/>
      <c r="B68" s="15"/>
      <c r="C68" s="11"/>
      <c r="D68" s="6" t="s">
        <v>20</v>
      </c>
      <c r="E68" s="62"/>
      <c r="F68" s="71"/>
      <c r="G68" s="63"/>
      <c r="H68" s="63"/>
      <c r="I68" s="63"/>
      <c r="J68" s="63"/>
      <c r="K68" s="72"/>
      <c r="L68" s="63"/>
    </row>
    <row r="69" spans="1:12" ht="15" x14ac:dyDescent="0.25">
      <c r="A69" s="23"/>
      <c r="B69" s="15"/>
      <c r="C69" s="11"/>
      <c r="D69" s="7" t="s">
        <v>21</v>
      </c>
      <c r="E69" s="62" t="s">
        <v>42</v>
      </c>
      <c r="F69" s="71">
        <v>200</v>
      </c>
      <c r="G69" s="63">
        <v>0</v>
      </c>
      <c r="H69" s="63">
        <v>0</v>
      </c>
      <c r="I69" s="63">
        <v>10</v>
      </c>
      <c r="J69" s="63">
        <v>39</v>
      </c>
      <c r="K69" s="72" t="s">
        <v>43</v>
      </c>
      <c r="L69" s="63">
        <v>2</v>
      </c>
    </row>
    <row r="70" spans="1:12" ht="15" x14ac:dyDescent="0.25">
      <c r="A70" s="23"/>
      <c r="B70" s="15"/>
      <c r="C70" s="11"/>
      <c r="D70" s="7" t="s">
        <v>22</v>
      </c>
      <c r="E70" s="62" t="s">
        <v>50</v>
      </c>
      <c r="F70" s="71">
        <v>40</v>
      </c>
      <c r="G70" s="63">
        <v>3.2</v>
      </c>
      <c r="H70" s="63">
        <v>0.4</v>
      </c>
      <c r="I70" s="69">
        <v>20</v>
      </c>
      <c r="J70" s="63">
        <v>96.8</v>
      </c>
      <c r="K70" s="72"/>
      <c r="L70" s="63">
        <v>3.2</v>
      </c>
    </row>
    <row r="71" spans="1:12" ht="15" x14ac:dyDescent="0.25">
      <c r="A71" s="23"/>
      <c r="B71" s="15"/>
      <c r="C71" s="11"/>
      <c r="D71" s="7" t="s">
        <v>23</v>
      </c>
      <c r="E71" s="62" t="s">
        <v>86</v>
      </c>
      <c r="F71" s="71">
        <v>40</v>
      </c>
      <c r="G71" s="63">
        <v>5.0999999999999996</v>
      </c>
      <c r="H71" s="63">
        <v>4.5999999999999996</v>
      </c>
      <c r="I71" s="63">
        <v>0.3</v>
      </c>
      <c r="J71" s="63">
        <v>63</v>
      </c>
      <c r="K71" s="72" t="s">
        <v>89</v>
      </c>
      <c r="L71" s="63">
        <v>10.5</v>
      </c>
    </row>
    <row r="72" spans="1:12" ht="15.75" thickBot="1" x14ac:dyDescent="0.3">
      <c r="A72" s="23"/>
      <c r="B72" s="15"/>
      <c r="C72" s="11"/>
      <c r="D72" s="6"/>
      <c r="E72" s="78" t="s">
        <v>87</v>
      </c>
      <c r="F72" s="79">
        <v>10</v>
      </c>
      <c r="G72" s="80"/>
      <c r="H72" s="80">
        <v>8.1999999999999993</v>
      </c>
      <c r="I72" s="80">
        <v>0.1</v>
      </c>
      <c r="J72" s="80">
        <v>75</v>
      </c>
      <c r="K72" s="82" t="s">
        <v>90</v>
      </c>
      <c r="L72" s="80">
        <v>9.5</v>
      </c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22">SUM(G67:G74)</f>
        <v>11.39</v>
      </c>
      <c r="H75" s="19">
        <f t="shared" ref="H75" si="23">SUM(H67:H74)</f>
        <v>17.27</v>
      </c>
      <c r="I75" s="19">
        <f t="shared" ref="I75" si="24">SUM(I67:I74)</f>
        <v>67.379999999999981</v>
      </c>
      <c r="J75" s="19">
        <f t="shared" ref="J75:L75" si="25">SUM(J67:J74)</f>
        <v>470.8</v>
      </c>
      <c r="K75" s="25"/>
      <c r="L75" s="19">
        <f t="shared" si="25"/>
        <v>46.2</v>
      </c>
    </row>
    <row r="76" spans="1:12" ht="15.75" thickBot="1" x14ac:dyDescent="0.3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26</v>
      </c>
      <c r="E77" s="57" t="s">
        <v>91</v>
      </c>
      <c r="F77" s="70">
        <v>250</v>
      </c>
      <c r="G77" s="63">
        <v>2</v>
      </c>
      <c r="H77" s="63">
        <v>5.1100000000000003</v>
      </c>
      <c r="I77" s="63">
        <v>16.93</v>
      </c>
      <c r="J77" s="63">
        <v>120.75</v>
      </c>
      <c r="K77" s="72" t="s">
        <v>95</v>
      </c>
      <c r="L77" s="63">
        <v>16</v>
      </c>
    </row>
    <row r="78" spans="1:12" ht="15" x14ac:dyDescent="0.25">
      <c r="A78" s="23"/>
      <c r="B78" s="15"/>
      <c r="C78" s="11"/>
      <c r="D78" s="7" t="s">
        <v>27</v>
      </c>
      <c r="E78" s="86" t="s">
        <v>107</v>
      </c>
      <c r="F78" s="87">
        <v>100</v>
      </c>
      <c r="G78" s="88">
        <v>28.13</v>
      </c>
      <c r="H78" s="88">
        <v>18.100000000000001</v>
      </c>
      <c r="I78" s="89">
        <v>0</v>
      </c>
      <c r="J78" s="90">
        <v>343.7</v>
      </c>
      <c r="K78" s="91" t="s">
        <v>108</v>
      </c>
      <c r="L78" s="92">
        <v>54</v>
      </c>
    </row>
    <row r="79" spans="1:12" ht="15" x14ac:dyDescent="0.25">
      <c r="A79" s="23"/>
      <c r="B79" s="15"/>
      <c r="C79" s="11"/>
      <c r="D79" s="7" t="s">
        <v>28</v>
      </c>
      <c r="E79" s="62" t="s">
        <v>92</v>
      </c>
      <c r="F79" s="71">
        <v>200</v>
      </c>
      <c r="G79" s="63">
        <v>3.72</v>
      </c>
      <c r="H79" s="63">
        <v>8.44</v>
      </c>
      <c r="I79" s="63">
        <v>30.62</v>
      </c>
      <c r="J79" s="63">
        <v>216</v>
      </c>
      <c r="K79" s="72" t="s">
        <v>96</v>
      </c>
      <c r="L79" s="63">
        <v>22</v>
      </c>
    </row>
    <row r="80" spans="1:12" ht="15" x14ac:dyDescent="0.25">
      <c r="A80" s="23"/>
      <c r="B80" s="15"/>
      <c r="C80" s="11"/>
      <c r="D80" s="7" t="s">
        <v>29</v>
      </c>
      <c r="E80" s="62" t="s">
        <v>93</v>
      </c>
      <c r="F80" s="71">
        <v>200</v>
      </c>
      <c r="G80" s="63">
        <v>0.4</v>
      </c>
      <c r="H80" s="63">
        <v>0.04</v>
      </c>
      <c r="I80" s="69">
        <v>27.6</v>
      </c>
      <c r="J80" s="63">
        <v>110.5</v>
      </c>
      <c r="K80" s="72" t="s">
        <v>68</v>
      </c>
      <c r="L80" s="63">
        <v>7.5</v>
      </c>
    </row>
    <row r="81" spans="1:12" ht="15" x14ac:dyDescent="0.25">
      <c r="A81" s="23"/>
      <c r="B81" s="15"/>
      <c r="C81" s="11"/>
      <c r="D81" s="7" t="s">
        <v>30</v>
      </c>
      <c r="E81" s="62" t="s">
        <v>50</v>
      </c>
      <c r="F81" s="71">
        <v>30</v>
      </c>
      <c r="G81" s="63">
        <v>2.4</v>
      </c>
      <c r="H81" s="63">
        <v>0.3</v>
      </c>
      <c r="I81" s="69">
        <v>15</v>
      </c>
      <c r="J81" s="63">
        <v>72.599999999999994</v>
      </c>
      <c r="K81" s="72"/>
      <c r="L81" s="63">
        <v>2.4</v>
      </c>
    </row>
    <row r="82" spans="1:12" ht="15" x14ac:dyDescent="0.25">
      <c r="A82" s="23"/>
      <c r="B82" s="15"/>
      <c r="C82" s="11"/>
      <c r="D82" s="7" t="s">
        <v>31</v>
      </c>
      <c r="E82" s="62" t="s">
        <v>94</v>
      </c>
      <c r="F82" s="71">
        <v>20</v>
      </c>
      <c r="G82" s="63">
        <v>1.1200000000000001</v>
      </c>
      <c r="H82" s="63">
        <v>0.24</v>
      </c>
      <c r="I82" s="69">
        <v>10.199999999999999</v>
      </c>
      <c r="J82" s="63">
        <v>46.4</v>
      </c>
      <c r="K82" s="72"/>
      <c r="L82" s="63">
        <v>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32</v>
      </c>
      <c r="E85" s="9"/>
      <c r="F85" s="19">
        <f>SUM(F76:F84)</f>
        <v>800</v>
      </c>
      <c r="G85" s="19">
        <f t="shared" ref="G85" si="26">SUM(G76:G84)</f>
        <v>37.769999999999996</v>
      </c>
      <c r="H85" s="19">
        <f t="shared" ref="H85" si="27">SUM(H76:H84)</f>
        <v>32.229999999999997</v>
      </c>
      <c r="I85" s="19">
        <f t="shared" ref="I85" si="28">SUM(I76:I84)</f>
        <v>100.35000000000001</v>
      </c>
      <c r="J85" s="19">
        <f t="shared" ref="J85:L85" si="29">SUM(J76:J84)</f>
        <v>909.95</v>
      </c>
      <c r="K85" s="25"/>
      <c r="L85" s="19">
        <f t="shared" si="29"/>
        <v>103.9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1300</v>
      </c>
      <c r="G86" s="32">
        <f t="shared" ref="G86" si="30">G75+G85</f>
        <v>49.16</v>
      </c>
      <c r="H86" s="32">
        <f t="shared" ref="H86" si="31">H75+H85</f>
        <v>49.5</v>
      </c>
      <c r="I86" s="32">
        <f t="shared" ref="I86" si="32">I75+I85</f>
        <v>167.73</v>
      </c>
      <c r="J86" s="32">
        <f t="shared" ref="J86:L86" si="33">J75+J85</f>
        <v>1380.75</v>
      </c>
      <c r="K86" s="32"/>
      <c r="L86" s="32">
        <f t="shared" si="33"/>
        <v>150.10000000000002</v>
      </c>
    </row>
    <row r="87" spans="1:12" ht="15.75" thickBot="1" x14ac:dyDescent="0.3">
      <c r="A87" s="20">
        <v>1</v>
      </c>
      <c r="B87" s="21">
        <v>5</v>
      </c>
      <c r="C87" s="22" t="s">
        <v>19</v>
      </c>
      <c r="D87" s="5" t="s">
        <v>20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 t="s">
        <v>20</v>
      </c>
      <c r="E88" s="57" t="s">
        <v>63</v>
      </c>
      <c r="F88" s="70">
        <v>200</v>
      </c>
      <c r="G88" s="58">
        <v>22.54</v>
      </c>
      <c r="H88" s="58">
        <v>18.649999999999999</v>
      </c>
      <c r="I88" s="59">
        <v>22.26</v>
      </c>
      <c r="J88" s="58">
        <v>341.7</v>
      </c>
      <c r="K88" s="60" t="s">
        <v>67</v>
      </c>
      <c r="L88" s="58">
        <v>39</v>
      </c>
    </row>
    <row r="89" spans="1:12" ht="15" x14ac:dyDescent="0.25">
      <c r="A89" s="23"/>
      <c r="B89" s="15"/>
      <c r="C89" s="11"/>
      <c r="D89" s="7" t="s">
        <v>21</v>
      </c>
      <c r="E89" s="62" t="s">
        <v>97</v>
      </c>
      <c r="F89" s="71">
        <v>200</v>
      </c>
      <c r="G89" s="63">
        <v>0.59</v>
      </c>
      <c r="H89" s="63">
        <v>0.23</v>
      </c>
      <c r="I89" s="63">
        <v>15.78</v>
      </c>
      <c r="J89" s="63">
        <v>63.65</v>
      </c>
      <c r="K89" s="72" t="s">
        <v>99</v>
      </c>
      <c r="L89" s="63">
        <v>5</v>
      </c>
    </row>
    <row r="90" spans="1:12" ht="15" x14ac:dyDescent="0.25">
      <c r="A90" s="23"/>
      <c r="B90" s="15"/>
      <c r="C90" s="11"/>
      <c r="D90" s="7" t="s">
        <v>22</v>
      </c>
      <c r="E90" s="62" t="s">
        <v>50</v>
      </c>
      <c r="F90" s="71">
        <v>40</v>
      </c>
      <c r="G90" s="63">
        <v>3.2</v>
      </c>
      <c r="H90" s="63">
        <v>0.4</v>
      </c>
      <c r="I90" s="69">
        <v>20</v>
      </c>
      <c r="J90" s="63">
        <v>96.8</v>
      </c>
      <c r="K90" s="72"/>
      <c r="L90" s="63">
        <v>3.2</v>
      </c>
    </row>
    <row r="91" spans="1:12" ht="15" x14ac:dyDescent="0.25">
      <c r="A91" s="23"/>
      <c r="B91" s="15"/>
      <c r="C91" s="11"/>
      <c r="D91" s="7" t="s">
        <v>23</v>
      </c>
      <c r="E91" s="62" t="s">
        <v>98</v>
      </c>
      <c r="F91" s="71">
        <v>60</v>
      </c>
      <c r="G91" s="63">
        <v>2.3199999999999998</v>
      </c>
      <c r="H91" s="63">
        <v>0.24</v>
      </c>
      <c r="I91" s="63">
        <v>20.079999999999998</v>
      </c>
      <c r="J91" s="63">
        <v>92</v>
      </c>
      <c r="K91" s="72" t="s">
        <v>60</v>
      </c>
      <c r="L91" s="63">
        <v>8</v>
      </c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32</v>
      </c>
      <c r="E95" s="9"/>
      <c r="F95" s="19">
        <f>SUM(F87:F94)</f>
        <v>500</v>
      </c>
      <c r="G95" s="19">
        <f t="shared" ref="G95" si="34">SUM(G87:G94)</f>
        <v>28.65</v>
      </c>
      <c r="H95" s="19">
        <f t="shared" ref="H95" si="35">SUM(H87:H94)</f>
        <v>19.519999999999996</v>
      </c>
      <c r="I95" s="19">
        <f t="shared" ref="I95" si="36">SUM(I87:I94)</f>
        <v>78.12</v>
      </c>
      <c r="J95" s="19">
        <f t="shared" ref="J95:L95" si="37">SUM(J87:J94)</f>
        <v>594.15</v>
      </c>
      <c r="K95" s="25"/>
      <c r="L95" s="19">
        <f t="shared" si="37"/>
        <v>55.2</v>
      </c>
    </row>
    <row r="96" spans="1:12" ht="15.75" thickBot="1" x14ac:dyDescent="0.3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</row>
    <row r="97" spans="1:12" ht="15.75" thickBot="1" x14ac:dyDescent="0.3">
      <c r="A97" s="23"/>
      <c r="B97" s="15"/>
      <c r="C97" s="11"/>
      <c r="D97" s="7" t="s">
        <v>26</v>
      </c>
      <c r="E97" s="57" t="s">
        <v>100</v>
      </c>
      <c r="F97" s="70">
        <v>250</v>
      </c>
      <c r="G97" s="63">
        <v>1.75</v>
      </c>
      <c r="H97" s="63">
        <v>4.8899999999999997</v>
      </c>
      <c r="I97" s="63">
        <v>8</v>
      </c>
      <c r="J97" s="63">
        <v>162.87</v>
      </c>
      <c r="K97" s="72" t="s">
        <v>51</v>
      </c>
      <c r="L97" s="63">
        <v>16</v>
      </c>
    </row>
    <row r="98" spans="1:12" ht="15" x14ac:dyDescent="0.25">
      <c r="A98" s="23"/>
      <c r="B98" s="15"/>
      <c r="C98" s="11"/>
      <c r="D98" s="7" t="s">
        <v>27</v>
      </c>
      <c r="E98" s="57" t="s">
        <v>69</v>
      </c>
      <c r="F98" s="70">
        <v>100</v>
      </c>
      <c r="G98" s="63">
        <v>15.55</v>
      </c>
      <c r="H98" s="63">
        <v>11.55</v>
      </c>
      <c r="I98" s="69">
        <v>15.7</v>
      </c>
      <c r="J98" s="63">
        <v>228.75</v>
      </c>
      <c r="K98" s="72" t="s">
        <v>76</v>
      </c>
      <c r="L98" s="63">
        <v>32</v>
      </c>
    </row>
    <row r="99" spans="1:12" ht="15" x14ac:dyDescent="0.25">
      <c r="A99" s="23"/>
      <c r="B99" s="15"/>
      <c r="C99" s="11"/>
      <c r="D99" s="7" t="s">
        <v>28</v>
      </c>
      <c r="E99" s="62" t="s">
        <v>101</v>
      </c>
      <c r="F99" s="71">
        <v>180</v>
      </c>
      <c r="G99" s="63">
        <v>6.48</v>
      </c>
      <c r="H99" s="63">
        <v>5.94</v>
      </c>
      <c r="I99" s="69">
        <v>30.78</v>
      </c>
      <c r="J99" s="63">
        <v>177.6</v>
      </c>
      <c r="K99" s="72" t="s">
        <v>75</v>
      </c>
      <c r="L99" s="63">
        <v>5</v>
      </c>
    </row>
    <row r="100" spans="1:12" ht="15" x14ac:dyDescent="0.25">
      <c r="A100" s="23"/>
      <c r="B100" s="15"/>
      <c r="C100" s="11"/>
      <c r="D100" s="7" t="s">
        <v>29</v>
      </c>
      <c r="E100" s="62" t="s">
        <v>102</v>
      </c>
      <c r="F100" s="71">
        <v>200</v>
      </c>
      <c r="G100" s="63">
        <v>0.04</v>
      </c>
      <c r="H100" s="63">
        <v>0</v>
      </c>
      <c r="I100" s="69">
        <v>24.4</v>
      </c>
      <c r="J100" s="63">
        <v>75</v>
      </c>
      <c r="K100" s="72" t="s">
        <v>54</v>
      </c>
      <c r="L100" s="63">
        <v>8</v>
      </c>
    </row>
    <row r="101" spans="1:12" ht="15" x14ac:dyDescent="0.25">
      <c r="A101" s="23"/>
      <c r="B101" s="15"/>
      <c r="C101" s="11"/>
      <c r="D101" s="7" t="s">
        <v>30</v>
      </c>
      <c r="E101" s="62" t="s">
        <v>50</v>
      </c>
      <c r="F101" s="71">
        <v>45</v>
      </c>
      <c r="G101" s="63">
        <v>4.0999999999999996</v>
      </c>
      <c r="H101" s="63">
        <v>0.6</v>
      </c>
      <c r="I101" s="69">
        <v>19.3</v>
      </c>
      <c r="J101" s="63">
        <v>99</v>
      </c>
      <c r="K101" s="72"/>
      <c r="L101" s="63">
        <v>3.6</v>
      </c>
    </row>
    <row r="102" spans="1:12" ht="15" x14ac:dyDescent="0.25">
      <c r="A102" s="23"/>
      <c r="B102" s="15"/>
      <c r="C102" s="11"/>
      <c r="D102" s="7" t="s">
        <v>31</v>
      </c>
      <c r="E102" s="62" t="s">
        <v>94</v>
      </c>
      <c r="F102" s="71">
        <v>20</v>
      </c>
      <c r="G102" s="63">
        <v>1.1200000000000001</v>
      </c>
      <c r="H102" s="63">
        <v>0.24</v>
      </c>
      <c r="I102" s="69">
        <v>10.199999999999999</v>
      </c>
      <c r="J102" s="63">
        <v>46.4</v>
      </c>
      <c r="K102" s="72"/>
      <c r="L102" s="63">
        <v>2</v>
      </c>
    </row>
    <row r="103" spans="1:12" ht="15" x14ac:dyDescent="0.25">
      <c r="A103" s="23"/>
      <c r="B103" s="15"/>
      <c r="C103" s="11"/>
      <c r="D103" s="6"/>
      <c r="E103" s="62" t="s">
        <v>71</v>
      </c>
      <c r="F103" s="71">
        <v>50</v>
      </c>
      <c r="G103" s="63">
        <v>0.77</v>
      </c>
      <c r="H103" s="63">
        <v>2.2400000000000002</v>
      </c>
      <c r="I103" s="69">
        <v>6.09</v>
      </c>
      <c r="J103" s="63">
        <v>47.34</v>
      </c>
      <c r="K103" s="72" t="s">
        <v>74</v>
      </c>
      <c r="L103" s="63">
        <v>2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SUM(F96:F104)</f>
        <v>845</v>
      </c>
      <c r="G105" s="19">
        <f t="shared" ref="G105" si="38">SUM(G96:G104)</f>
        <v>29.810000000000002</v>
      </c>
      <c r="H105" s="19">
        <f t="shared" ref="H105" si="39">SUM(H96:H104)</f>
        <v>25.46</v>
      </c>
      <c r="I105" s="19">
        <f t="shared" ref="I105" si="40">SUM(I96:I104)</f>
        <v>114.47</v>
      </c>
      <c r="J105" s="19">
        <f t="shared" ref="J105:L105" si="41">SUM(J96:J104)</f>
        <v>836.96</v>
      </c>
      <c r="K105" s="25"/>
      <c r="L105" s="19">
        <f t="shared" si="41"/>
        <v>68.599999999999994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1345</v>
      </c>
      <c r="G106" s="32">
        <f t="shared" ref="G106" si="42">G95+G105</f>
        <v>58.46</v>
      </c>
      <c r="H106" s="32">
        <f t="shared" ref="H106" si="43">H95+H105</f>
        <v>44.98</v>
      </c>
      <c r="I106" s="32">
        <f t="shared" ref="I106" si="44">I95+I105</f>
        <v>192.59</v>
      </c>
      <c r="J106" s="32">
        <f t="shared" ref="J106:L106" si="45">J95+J105</f>
        <v>1431.1100000000001</v>
      </c>
      <c r="K106" s="32"/>
      <c r="L106" s="32">
        <f t="shared" si="45"/>
        <v>123.8</v>
      </c>
    </row>
    <row r="107" spans="1:12" ht="15" x14ac:dyDescent="0.25">
      <c r="A107" s="20">
        <v>2</v>
      </c>
      <c r="B107" s="21">
        <v>1</v>
      </c>
      <c r="C107" s="22" t="s">
        <v>19</v>
      </c>
      <c r="D107" s="5" t="s">
        <v>20</v>
      </c>
      <c r="E107" s="57" t="s">
        <v>103</v>
      </c>
      <c r="F107" s="70">
        <v>105</v>
      </c>
      <c r="G107" s="58">
        <v>17.43</v>
      </c>
      <c r="H107" s="58">
        <v>11.64</v>
      </c>
      <c r="I107" s="59">
        <v>7.1</v>
      </c>
      <c r="J107" s="58">
        <v>162.31</v>
      </c>
      <c r="K107" s="60" t="s">
        <v>115</v>
      </c>
      <c r="L107" s="94">
        <v>34</v>
      </c>
    </row>
    <row r="108" spans="1:12" ht="15" x14ac:dyDescent="0.25">
      <c r="A108" s="23"/>
      <c r="B108" s="15"/>
      <c r="C108" s="11"/>
      <c r="D108" s="6" t="s">
        <v>20</v>
      </c>
      <c r="E108" s="62" t="s">
        <v>104</v>
      </c>
      <c r="F108" s="71">
        <v>180</v>
      </c>
      <c r="G108" s="63">
        <v>5.94</v>
      </c>
      <c r="H108" s="63">
        <v>9.9</v>
      </c>
      <c r="I108" s="63">
        <v>39.24</v>
      </c>
      <c r="J108" s="63">
        <v>273.77999999999997</v>
      </c>
      <c r="K108" s="72" t="s">
        <v>116</v>
      </c>
      <c r="L108" s="95">
        <v>6.5</v>
      </c>
    </row>
    <row r="109" spans="1:12" ht="15" x14ac:dyDescent="0.25">
      <c r="A109" s="23"/>
      <c r="B109" s="15"/>
      <c r="C109" s="11"/>
      <c r="D109" s="7" t="s">
        <v>21</v>
      </c>
      <c r="E109" s="62" t="s">
        <v>56</v>
      </c>
      <c r="F109" s="71">
        <v>200</v>
      </c>
      <c r="G109" s="63">
        <v>3.52</v>
      </c>
      <c r="H109" s="63">
        <v>3.72</v>
      </c>
      <c r="I109" s="63">
        <v>25.49</v>
      </c>
      <c r="J109" s="63">
        <v>145.19999999999999</v>
      </c>
      <c r="K109" s="72" t="s">
        <v>59</v>
      </c>
      <c r="L109" s="63">
        <v>10.5</v>
      </c>
    </row>
    <row r="110" spans="1:12" ht="15" x14ac:dyDescent="0.25">
      <c r="A110" s="23"/>
      <c r="B110" s="15"/>
      <c r="C110" s="11"/>
      <c r="D110" s="7" t="s">
        <v>22</v>
      </c>
      <c r="E110" s="62" t="s">
        <v>50</v>
      </c>
      <c r="F110" s="71">
        <v>50</v>
      </c>
      <c r="G110" s="63">
        <v>4</v>
      </c>
      <c r="H110" s="63">
        <v>0.5</v>
      </c>
      <c r="I110" s="69">
        <v>25</v>
      </c>
      <c r="J110" s="63">
        <v>121</v>
      </c>
      <c r="K110" s="72"/>
      <c r="L110" s="63">
        <v>3.6</v>
      </c>
    </row>
    <row r="111" spans="1:12" ht="15" x14ac:dyDescent="0.25">
      <c r="A111" s="23"/>
      <c r="B111" s="15"/>
      <c r="C111" s="11"/>
      <c r="D111" s="7" t="s">
        <v>23</v>
      </c>
      <c r="E111" s="62"/>
      <c r="F111" s="71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32</v>
      </c>
      <c r="E115" s="9"/>
      <c r="F115" s="19">
        <f>SUM(F107:F114)</f>
        <v>535</v>
      </c>
      <c r="G115" s="19">
        <f t="shared" ref="G115:J115" si="46">SUM(G107:G114)</f>
        <v>30.89</v>
      </c>
      <c r="H115" s="19">
        <f t="shared" si="46"/>
        <v>25.759999999999998</v>
      </c>
      <c r="I115" s="19">
        <f t="shared" si="46"/>
        <v>96.83</v>
      </c>
      <c r="J115" s="19">
        <f t="shared" si="46"/>
        <v>702.29</v>
      </c>
      <c r="K115" s="25"/>
      <c r="L115" s="19">
        <f t="shared" ref="L115" si="47">SUM(L107:L114)</f>
        <v>54.6</v>
      </c>
    </row>
    <row r="116" spans="1:12" ht="15.75" thickBot="1" x14ac:dyDescent="0.3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.75" thickBot="1" x14ac:dyDescent="0.3">
      <c r="A117" s="23"/>
      <c r="B117" s="15"/>
      <c r="C117" s="11"/>
      <c r="D117" s="7" t="s">
        <v>26</v>
      </c>
      <c r="E117" s="57" t="s">
        <v>105</v>
      </c>
      <c r="F117" s="70">
        <v>250</v>
      </c>
      <c r="G117" s="63">
        <v>10.45</v>
      </c>
      <c r="H117" s="63">
        <v>10</v>
      </c>
      <c r="I117" s="63">
        <v>20.45</v>
      </c>
      <c r="J117" s="63">
        <v>212.5</v>
      </c>
      <c r="K117" s="72" t="s">
        <v>109</v>
      </c>
      <c r="L117" s="63">
        <v>11</v>
      </c>
    </row>
    <row r="118" spans="1:12" ht="15" x14ac:dyDescent="0.25">
      <c r="A118" s="23"/>
      <c r="B118" s="15"/>
      <c r="C118" s="11"/>
      <c r="D118" s="7" t="s">
        <v>27</v>
      </c>
      <c r="E118" s="85" t="s">
        <v>106</v>
      </c>
      <c r="F118" s="70">
        <v>150</v>
      </c>
      <c r="G118" s="63">
        <v>15.43</v>
      </c>
      <c r="H118" s="63">
        <v>3.96</v>
      </c>
      <c r="I118" s="69">
        <v>9.3000000000000007</v>
      </c>
      <c r="J118" s="63">
        <v>131.46</v>
      </c>
      <c r="K118" s="93" t="s">
        <v>110</v>
      </c>
      <c r="L118" s="63">
        <v>86</v>
      </c>
    </row>
    <row r="119" spans="1:12" ht="15" x14ac:dyDescent="0.25">
      <c r="A119" s="23"/>
      <c r="B119" s="15"/>
      <c r="C119" s="11"/>
      <c r="D119" s="7" t="s">
        <v>28</v>
      </c>
      <c r="E119" s="62" t="s">
        <v>92</v>
      </c>
      <c r="F119" s="71">
        <v>200</v>
      </c>
      <c r="G119" s="63">
        <v>4.68</v>
      </c>
      <c r="H119" s="63">
        <v>6.4</v>
      </c>
      <c r="I119" s="63">
        <v>27.5</v>
      </c>
      <c r="J119" s="63">
        <v>183</v>
      </c>
      <c r="K119" s="72" t="s">
        <v>96</v>
      </c>
      <c r="L119" s="63">
        <v>22</v>
      </c>
    </row>
    <row r="120" spans="1:12" ht="15" x14ac:dyDescent="0.25">
      <c r="A120" s="23"/>
      <c r="B120" s="15"/>
      <c r="C120" s="11"/>
      <c r="D120" s="7" t="s">
        <v>29</v>
      </c>
      <c r="E120" s="62" t="s">
        <v>49</v>
      </c>
      <c r="F120" s="71">
        <v>200</v>
      </c>
      <c r="G120" s="63">
        <v>0.79</v>
      </c>
      <c r="H120" s="63">
        <v>1.9</v>
      </c>
      <c r="I120" s="69">
        <v>25.6</v>
      </c>
      <c r="J120" s="63">
        <v>106.3</v>
      </c>
      <c r="K120" s="72" t="s">
        <v>111</v>
      </c>
      <c r="L120" s="63">
        <v>3.5</v>
      </c>
    </row>
    <row r="121" spans="1:12" ht="15" x14ac:dyDescent="0.25">
      <c r="A121" s="23"/>
      <c r="B121" s="15"/>
      <c r="C121" s="11"/>
      <c r="D121" s="7" t="s">
        <v>30</v>
      </c>
      <c r="E121" s="62" t="s">
        <v>50</v>
      </c>
      <c r="F121" s="71">
        <v>50</v>
      </c>
      <c r="G121" s="63">
        <v>4</v>
      </c>
      <c r="H121" s="63">
        <v>0.5</v>
      </c>
      <c r="I121" s="63">
        <v>25</v>
      </c>
      <c r="J121" s="63">
        <v>121</v>
      </c>
      <c r="K121" s="72"/>
      <c r="L121" s="63">
        <v>4</v>
      </c>
    </row>
    <row r="122" spans="1:12" ht="15" x14ac:dyDescent="0.2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32</v>
      </c>
      <c r="E125" s="9"/>
      <c r="F125" s="19">
        <f>SUM(F116:F124)</f>
        <v>850</v>
      </c>
      <c r="G125" s="19">
        <f t="shared" ref="G125:J125" si="48">SUM(G116:G124)</f>
        <v>35.349999999999994</v>
      </c>
      <c r="H125" s="19">
        <f t="shared" si="48"/>
        <v>22.759999999999998</v>
      </c>
      <c r="I125" s="19">
        <f t="shared" si="48"/>
        <v>107.85</v>
      </c>
      <c r="J125" s="19">
        <f t="shared" si="48"/>
        <v>754.26</v>
      </c>
      <c r="K125" s="25"/>
      <c r="L125" s="19">
        <f t="shared" ref="L125" si="49">SUM(L116:L124)</f>
        <v>126.5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1385</v>
      </c>
      <c r="G126" s="32">
        <f t="shared" ref="G126" si="50">G115+G125</f>
        <v>66.239999999999995</v>
      </c>
      <c r="H126" s="32">
        <f t="shared" ref="H126" si="51">H115+H125</f>
        <v>48.519999999999996</v>
      </c>
      <c r="I126" s="32">
        <f t="shared" ref="I126" si="52">I115+I125</f>
        <v>204.68</v>
      </c>
      <c r="J126" s="32">
        <f t="shared" ref="J126:L126" si="53">J115+J125</f>
        <v>1456.55</v>
      </c>
      <c r="K126" s="32"/>
      <c r="L126" s="32">
        <f t="shared" si="53"/>
        <v>181.1</v>
      </c>
    </row>
    <row r="127" spans="1:12" ht="15.75" thickBot="1" x14ac:dyDescent="0.3">
      <c r="A127" s="14">
        <v>2</v>
      </c>
      <c r="B127" s="15">
        <v>2</v>
      </c>
      <c r="C127" s="22" t="s">
        <v>19</v>
      </c>
      <c r="D127" s="5" t="s">
        <v>20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6" t="s">
        <v>20</v>
      </c>
      <c r="E128" s="57" t="s">
        <v>112</v>
      </c>
      <c r="F128" s="70">
        <v>150</v>
      </c>
      <c r="G128" s="58">
        <v>23.8</v>
      </c>
      <c r="H128" s="58">
        <v>17.399999999999999</v>
      </c>
      <c r="I128" s="59">
        <v>33.1</v>
      </c>
      <c r="J128" s="58">
        <v>368.5</v>
      </c>
      <c r="K128" s="60" t="s">
        <v>143</v>
      </c>
      <c r="L128" s="58">
        <v>38</v>
      </c>
    </row>
    <row r="129" spans="1:12" ht="15.75" thickBot="1" x14ac:dyDescent="0.3">
      <c r="A129" s="14"/>
      <c r="B129" s="15"/>
      <c r="C129" s="11"/>
      <c r="D129" s="7" t="s">
        <v>21</v>
      </c>
      <c r="E129" s="62" t="s">
        <v>113</v>
      </c>
      <c r="F129" s="71">
        <v>200</v>
      </c>
      <c r="G129" s="63">
        <v>1.4</v>
      </c>
      <c r="H129" s="63">
        <v>2</v>
      </c>
      <c r="I129" s="63">
        <v>22.4</v>
      </c>
      <c r="J129" s="63">
        <v>116</v>
      </c>
      <c r="K129" s="72" t="s">
        <v>73</v>
      </c>
      <c r="L129" s="63">
        <v>12</v>
      </c>
    </row>
    <row r="130" spans="1:12" ht="15" x14ac:dyDescent="0.25">
      <c r="A130" s="14"/>
      <c r="B130" s="15"/>
      <c r="C130" s="11"/>
      <c r="D130" s="7" t="s">
        <v>22</v>
      </c>
      <c r="E130" s="57" t="s">
        <v>114</v>
      </c>
      <c r="F130" s="70">
        <v>200</v>
      </c>
      <c r="G130" s="58"/>
      <c r="H130" s="58"/>
      <c r="I130" s="59">
        <v>24</v>
      </c>
      <c r="J130" s="58">
        <v>96</v>
      </c>
      <c r="K130" s="96"/>
      <c r="L130" s="58">
        <v>19</v>
      </c>
    </row>
    <row r="131" spans="1:12" ht="15" x14ac:dyDescent="0.25">
      <c r="A131" s="14"/>
      <c r="B131" s="15"/>
      <c r="C131" s="11"/>
      <c r="D131" s="7" t="s">
        <v>23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SUM(F127:F134)</f>
        <v>550</v>
      </c>
      <c r="G135" s="19">
        <f t="shared" ref="G135:J135" si="54">SUM(G127:G134)</f>
        <v>25.2</v>
      </c>
      <c r="H135" s="19">
        <f t="shared" si="54"/>
        <v>19.399999999999999</v>
      </c>
      <c r="I135" s="19">
        <f t="shared" si="54"/>
        <v>79.5</v>
      </c>
      <c r="J135" s="19">
        <f t="shared" si="54"/>
        <v>580.5</v>
      </c>
      <c r="K135" s="25"/>
      <c r="L135" s="19">
        <f t="shared" ref="L135" si="55">SUM(L127:L134)</f>
        <v>69</v>
      </c>
    </row>
    <row r="136" spans="1:12" ht="15.75" thickBot="1" x14ac:dyDescent="0.3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.75" thickBot="1" x14ac:dyDescent="0.3">
      <c r="A137" s="14"/>
      <c r="B137" s="15"/>
      <c r="C137" s="11"/>
      <c r="D137" s="7" t="s">
        <v>26</v>
      </c>
      <c r="E137" s="57" t="s">
        <v>117</v>
      </c>
      <c r="F137" s="70">
        <v>250</v>
      </c>
      <c r="G137" s="63">
        <v>6</v>
      </c>
      <c r="H137" s="63">
        <v>10.8</v>
      </c>
      <c r="I137" s="63">
        <v>16</v>
      </c>
      <c r="J137" s="63">
        <v>185</v>
      </c>
      <c r="K137" s="72" t="s">
        <v>121</v>
      </c>
      <c r="L137" s="63">
        <v>16</v>
      </c>
    </row>
    <row r="138" spans="1:12" ht="15" x14ac:dyDescent="0.25">
      <c r="A138" s="14"/>
      <c r="B138" s="15"/>
      <c r="C138" s="11"/>
      <c r="D138" s="7" t="s">
        <v>27</v>
      </c>
      <c r="E138" s="57" t="s">
        <v>69</v>
      </c>
      <c r="F138" s="70">
        <v>100</v>
      </c>
      <c r="G138" s="63">
        <v>15.55</v>
      </c>
      <c r="H138" s="63">
        <v>11.55</v>
      </c>
      <c r="I138" s="63">
        <v>15.7</v>
      </c>
      <c r="J138" s="63">
        <v>228.75</v>
      </c>
      <c r="K138" s="72" t="s">
        <v>76</v>
      </c>
      <c r="L138" s="63">
        <v>32</v>
      </c>
    </row>
    <row r="139" spans="1:12" ht="15" x14ac:dyDescent="0.25">
      <c r="A139" s="14"/>
      <c r="B139" s="15"/>
      <c r="C139" s="11"/>
      <c r="D139" s="7" t="s">
        <v>28</v>
      </c>
      <c r="E139" s="62" t="s">
        <v>118</v>
      </c>
      <c r="F139" s="71">
        <v>200</v>
      </c>
      <c r="G139" s="63">
        <v>8</v>
      </c>
      <c r="H139" s="63">
        <v>4.5999999999999996</v>
      </c>
      <c r="I139" s="69">
        <v>20.6</v>
      </c>
      <c r="J139" s="63">
        <v>149.80000000000001</v>
      </c>
      <c r="K139" s="72" t="s">
        <v>122</v>
      </c>
      <c r="L139" s="63">
        <v>8</v>
      </c>
    </row>
    <row r="140" spans="1:12" ht="15" x14ac:dyDescent="0.25">
      <c r="A140" s="14"/>
      <c r="B140" s="15"/>
      <c r="C140" s="11"/>
      <c r="D140" s="7" t="s">
        <v>29</v>
      </c>
      <c r="E140" s="62" t="s">
        <v>119</v>
      </c>
      <c r="F140" s="71">
        <v>200</v>
      </c>
      <c r="G140" s="63">
        <v>1.36</v>
      </c>
      <c r="H140" s="63">
        <v>0</v>
      </c>
      <c r="I140" s="69">
        <v>29.02</v>
      </c>
      <c r="J140" s="63">
        <v>121.52</v>
      </c>
      <c r="K140" s="72" t="s">
        <v>123</v>
      </c>
      <c r="L140" s="63">
        <v>5</v>
      </c>
    </row>
    <row r="141" spans="1:12" ht="15" x14ac:dyDescent="0.25">
      <c r="A141" s="14"/>
      <c r="B141" s="15"/>
      <c r="C141" s="11"/>
      <c r="D141" s="7" t="s">
        <v>30</v>
      </c>
      <c r="E141" s="62" t="s">
        <v>50</v>
      </c>
      <c r="F141" s="71">
        <v>40</v>
      </c>
      <c r="G141" s="63">
        <v>3.2</v>
      </c>
      <c r="H141" s="63">
        <v>0.4</v>
      </c>
      <c r="I141" s="69">
        <v>20</v>
      </c>
      <c r="J141" s="63">
        <v>96.8</v>
      </c>
      <c r="K141" s="72"/>
      <c r="L141" s="63">
        <v>3.2</v>
      </c>
    </row>
    <row r="142" spans="1:12" ht="15" x14ac:dyDescent="0.25">
      <c r="A142" s="14"/>
      <c r="B142" s="15"/>
      <c r="C142" s="11"/>
      <c r="D142" s="7" t="s">
        <v>31</v>
      </c>
      <c r="E142" s="62"/>
      <c r="F142" s="71"/>
      <c r="G142" s="63"/>
      <c r="H142" s="63"/>
      <c r="I142" s="69"/>
      <c r="J142" s="63"/>
      <c r="K142" s="72"/>
      <c r="L142" s="63"/>
    </row>
    <row r="143" spans="1:12" ht="15" x14ac:dyDescent="0.25">
      <c r="A143" s="14"/>
      <c r="B143" s="15"/>
      <c r="C143" s="11"/>
      <c r="D143" s="6"/>
      <c r="E143" s="62" t="s">
        <v>120</v>
      </c>
      <c r="F143" s="71">
        <v>50</v>
      </c>
      <c r="G143" s="63">
        <v>0.77</v>
      </c>
      <c r="H143" s="63">
        <v>2.2400000000000002</v>
      </c>
      <c r="I143" s="63">
        <v>6.09</v>
      </c>
      <c r="J143" s="63">
        <v>47.34</v>
      </c>
      <c r="K143" s="72" t="s">
        <v>74</v>
      </c>
      <c r="L143" s="63">
        <v>2</v>
      </c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32</v>
      </c>
      <c r="E145" s="9"/>
      <c r="F145" s="19">
        <f>SUM(F136:F144)</f>
        <v>840</v>
      </c>
      <c r="G145" s="19">
        <f t="shared" ref="G145:J145" si="56">SUM(G136:G144)</f>
        <v>34.880000000000003</v>
      </c>
      <c r="H145" s="19">
        <f t="shared" si="56"/>
        <v>29.590000000000003</v>
      </c>
      <c r="I145" s="19">
        <f t="shared" si="56"/>
        <v>107.41</v>
      </c>
      <c r="J145" s="19">
        <f t="shared" si="56"/>
        <v>829.20999999999992</v>
      </c>
      <c r="K145" s="25"/>
      <c r="L145" s="19">
        <f t="shared" ref="L145" si="57">SUM(L136:L144)</f>
        <v>66.2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1390</v>
      </c>
      <c r="G146" s="32">
        <f t="shared" ref="G146" si="58">G135+G145</f>
        <v>60.08</v>
      </c>
      <c r="H146" s="32">
        <f t="shared" ref="H146" si="59">H135+H145</f>
        <v>48.99</v>
      </c>
      <c r="I146" s="32">
        <f t="shared" ref="I146" si="60">I135+I145</f>
        <v>186.91</v>
      </c>
      <c r="J146" s="32">
        <f t="shared" ref="J146:L146" si="61">J135+J145</f>
        <v>1409.71</v>
      </c>
      <c r="K146" s="32"/>
      <c r="L146" s="32">
        <f t="shared" si="61"/>
        <v>135.19999999999999</v>
      </c>
    </row>
    <row r="147" spans="1:12" ht="15" x14ac:dyDescent="0.25">
      <c r="A147" s="20">
        <v>2</v>
      </c>
      <c r="B147" s="21">
        <v>3</v>
      </c>
      <c r="C147" s="22" t="s">
        <v>19</v>
      </c>
      <c r="D147" s="5" t="s">
        <v>20</v>
      </c>
      <c r="E147" s="57" t="s">
        <v>124</v>
      </c>
      <c r="F147" s="70">
        <v>200</v>
      </c>
      <c r="G147" s="58">
        <v>11</v>
      </c>
      <c r="H147" s="58">
        <v>10</v>
      </c>
      <c r="I147" s="59">
        <v>20.8</v>
      </c>
      <c r="J147" s="58">
        <v>217</v>
      </c>
      <c r="K147" s="60" t="s">
        <v>127</v>
      </c>
      <c r="L147" s="58">
        <v>38</v>
      </c>
    </row>
    <row r="148" spans="1:12" ht="15" x14ac:dyDescent="0.25">
      <c r="A148" s="23"/>
      <c r="B148" s="15"/>
      <c r="C148" s="11"/>
      <c r="D148" s="6" t="s">
        <v>20</v>
      </c>
      <c r="E148" s="62"/>
      <c r="F148" s="71"/>
      <c r="G148" s="63"/>
      <c r="H148" s="63"/>
      <c r="I148" s="63"/>
      <c r="J148" s="63"/>
      <c r="K148" s="72"/>
      <c r="L148" s="63"/>
    </row>
    <row r="149" spans="1:12" ht="15" x14ac:dyDescent="0.25">
      <c r="A149" s="23"/>
      <c r="B149" s="15"/>
      <c r="C149" s="11"/>
      <c r="D149" s="7" t="s">
        <v>21</v>
      </c>
      <c r="E149" s="62" t="s">
        <v>125</v>
      </c>
      <c r="F149" s="71">
        <v>208</v>
      </c>
      <c r="G149" s="63">
        <v>0.08</v>
      </c>
      <c r="H149" s="63">
        <v>0</v>
      </c>
      <c r="I149" s="63">
        <v>24.16</v>
      </c>
      <c r="J149" s="63">
        <v>94</v>
      </c>
      <c r="K149" s="72" t="s">
        <v>128</v>
      </c>
      <c r="L149" s="63">
        <v>3.5</v>
      </c>
    </row>
    <row r="150" spans="1:12" ht="15.75" customHeight="1" x14ac:dyDescent="0.25">
      <c r="A150" s="23"/>
      <c r="B150" s="15"/>
      <c r="C150" s="11"/>
      <c r="D150" s="7" t="s">
        <v>22</v>
      </c>
      <c r="E150" s="62" t="s">
        <v>50</v>
      </c>
      <c r="F150" s="71">
        <v>80</v>
      </c>
      <c r="G150" s="63">
        <v>6.4</v>
      </c>
      <c r="H150" s="63">
        <v>0.8</v>
      </c>
      <c r="I150" s="69">
        <v>40</v>
      </c>
      <c r="J150" s="63">
        <v>193.6</v>
      </c>
      <c r="K150" s="72"/>
      <c r="L150" s="63">
        <v>6.5</v>
      </c>
    </row>
    <row r="151" spans="1:12" ht="15" x14ac:dyDescent="0.25">
      <c r="A151" s="23"/>
      <c r="B151" s="15"/>
      <c r="C151" s="11"/>
      <c r="D151" s="7" t="s">
        <v>23</v>
      </c>
      <c r="E151" s="62" t="s">
        <v>126</v>
      </c>
      <c r="F151" s="71">
        <v>15</v>
      </c>
      <c r="G151" s="63">
        <v>4.43</v>
      </c>
      <c r="H151" s="63">
        <v>0</v>
      </c>
      <c r="I151" s="63">
        <v>0.3</v>
      </c>
      <c r="J151" s="63">
        <v>54.5</v>
      </c>
      <c r="K151" s="72" t="s">
        <v>45</v>
      </c>
      <c r="L151" s="63">
        <v>12</v>
      </c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SUM(F147:F154)</f>
        <v>503</v>
      </c>
      <c r="G155" s="19">
        <f t="shared" ref="G155:J155" si="62">SUM(G147:G154)</f>
        <v>21.91</v>
      </c>
      <c r="H155" s="19">
        <f t="shared" si="62"/>
        <v>10.8</v>
      </c>
      <c r="I155" s="19">
        <f t="shared" si="62"/>
        <v>85.26</v>
      </c>
      <c r="J155" s="19">
        <f t="shared" si="62"/>
        <v>559.1</v>
      </c>
      <c r="K155" s="25"/>
      <c r="L155" s="19">
        <f t="shared" ref="L155" si="63">SUM(L147:L154)</f>
        <v>60</v>
      </c>
    </row>
    <row r="156" spans="1:12" ht="15.75" thickBot="1" x14ac:dyDescent="0.3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.75" thickBot="1" x14ac:dyDescent="0.3">
      <c r="A157" s="23"/>
      <c r="B157" s="15"/>
      <c r="C157" s="11"/>
      <c r="D157" s="7" t="s">
        <v>26</v>
      </c>
      <c r="E157" s="57" t="s">
        <v>129</v>
      </c>
      <c r="F157" s="70">
        <v>250</v>
      </c>
      <c r="G157" s="63">
        <v>2</v>
      </c>
      <c r="H157" s="63">
        <v>5.1100000000000003</v>
      </c>
      <c r="I157" s="63">
        <v>16.93</v>
      </c>
      <c r="J157" s="63">
        <v>120.75</v>
      </c>
      <c r="K157" s="72" t="s">
        <v>95</v>
      </c>
      <c r="L157" s="63">
        <v>16</v>
      </c>
    </row>
    <row r="158" spans="1:12" ht="15" x14ac:dyDescent="0.25">
      <c r="A158" s="23"/>
      <c r="B158" s="15"/>
      <c r="C158" s="11"/>
      <c r="D158" s="7" t="s">
        <v>27</v>
      </c>
      <c r="E158" s="57" t="s">
        <v>130</v>
      </c>
      <c r="F158" s="70">
        <v>100</v>
      </c>
      <c r="G158" s="63">
        <v>21.1</v>
      </c>
      <c r="H158" s="63">
        <v>13.6</v>
      </c>
      <c r="I158" s="69">
        <v>0</v>
      </c>
      <c r="J158" s="63">
        <v>206.25</v>
      </c>
      <c r="K158" s="72" t="s">
        <v>133</v>
      </c>
      <c r="L158" s="63">
        <v>45.5</v>
      </c>
    </row>
    <row r="159" spans="1:12" ht="15" x14ac:dyDescent="0.25">
      <c r="A159" s="23"/>
      <c r="B159" s="15"/>
      <c r="C159" s="11"/>
      <c r="D159" s="7" t="s">
        <v>28</v>
      </c>
      <c r="E159" s="62" t="s">
        <v>104</v>
      </c>
      <c r="F159" s="71">
        <v>200</v>
      </c>
      <c r="G159" s="63">
        <v>6.6</v>
      </c>
      <c r="H159" s="63">
        <v>11</v>
      </c>
      <c r="I159" s="63">
        <v>43.6</v>
      </c>
      <c r="J159" s="63">
        <v>304.2</v>
      </c>
      <c r="K159" s="72" t="s">
        <v>116</v>
      </c>
      <c r="L159" s="63">
        <v>6.5</v>
      </c>
    </row>
    <row r="160" spans="1:12" ht="15" x14ac:dyDescent="0.25">
      <c r="A160" s="23"/>
      <c r="B160" s="15"/>
      <c r="C160" s="11"/>
      <c r="D160" s="7" t="s">
        <v>29</v>
      </c>
      <c r="E160" s="62" t="s">
        <v>131</v>
      </c>
      <c r="F160" s="71">
        <v>200</v>
      </c>
      <c r="G160" s="63">
        <v>0.4</v>
      </c>
      <c r="H160" s="63">
        <v>0.4</v>
      </c>
      <c r="I160" s="69">
        <v>27.6</v>
      </c>
      <c r="J160" s="63">
        <v>110.5</v>
      </c>
      <c r="K160" s="72" t="s">
        <v>54</v>
      </c>
      <c r="L160" s="63">
        <v>8</v>
      </c>
    </row>
    <row r="161" spans="1:12" ht="15" x14ac:dyDescent="0.25">
      <c r="A161" s="23"/>
      <c r="B161" s="15"/>
      <c r="C161" s="11"/>
      <c r="D161" s="7" t="s">
        <v>30</v>
      </c>
      <c r="E161" s="62" t="s">
        <v>50</v>
      </c>
      <c r="F161" s="71">
        <v>30</v>
      </c>
      <c r="G161" s="63">
        <v>2.4</v>
      </c>
      <c r="H161" s="63">
        <v>0.3</v>
      </c>
      <c r="I161" s="69">
        <v>15</v>
      </c>
      <c r="J161" s="63">
        <v>72.599999999999994</v>
      </c>
      <c r="K161" s="72"/>
      <c r="L161" s="63">
        <v>2.4</v>
      </c>
    </row>
    <row r="162" spans="1:12" ht="15" x14ac:dyDescent="0.25">
      <c r="A162" s="23"/>
      <c r="B162" s="15"/>
      <c r="C162" s="11"/>
      <c r="D162" s="7" t="s">
        <v>31</v>
      </c>
      <c r="E162" s="62" t="s">
        <v>132</v>
      </c>
      <c r="F162" s="71">
        <v>20</v>
      </c>
      <c r="G162" s="63">
        <v>1.1200000000000001</v>
      </c>
      <c r="H162" s="63">
        <v>0.24</v>
      </c>
      <c r="I162" s="69">
        <v>10.199999999999999</v>
      </c>
      <c r="J162" s="63">
        <v>46.4</v>
      </c>
      <c r="K162" s="72"/>
      <c r="L162" s="63">
        <v>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SUM(F156:F164)</f>
        <v>800</v>
      </c>
      <c r="G165" s="19">
        <f t="shared" ref="G165:J165" si="64">SUM(G156:G164)</f>
        <v>33.619999999999997</v>
      </c>
      <c r="H165" s="19">
        <f t="shared" si="64"/>
        <v>30.65</v>
      </c>
      <c r="I165" s="19">
        <f t="shared" si="64"/>
        <v>113.33</v>
      </c>
      <c r="J165" s="19">
        <f t="shared" si="64"/>
        <v>860.7</v>
      </c>
      <c r="K165" s="25"/>
      <c r="L165" s="19">
        <f t="shared" ref="L165" si="65">SUM(L156:L164)</f>
        <v>80.400000000000006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1303</v>
      </c>
      <c r="G166" s="32">
        <f t="shared" ref="G166" si="66">G155+G165</f>
        <v>55.53</v>
      </c>
      <c r="H166" s="32">
        <f t="shared" ref="H166" si="67">H155+H165</f>
        <v>41.45</v>
      </c>
      <c r="I166" s="32">
        <f t="shared" ref="I166" si="68">I155+I165</f>
        <v>198.59</v>
      </c>
      <c r="J166" s="32">
        <f t="shared" ref="J166:L166" si="69">J155+J165</f>
        <v>1419.8000000000002</v>
      </c>
      <c r="K166" s="32"/>
      <c r="L166" s="32">
        <f t="shared" si="69"/>
        <v>140.4</v>
      </c>
    </row>
    <row r="167" spans="1:12" ht="15.75" thickBot="1" x14ac:dyDescent="0.3">
      <c r="A167" s="20">
        <v>2</v>
      </c>
      <c r="B167" s="21">
        <v>4</v>
      </c>
      <c r="C167" s="22" t="s">
        <v>19</v>
      </c>
      <c r="D167" s="5" t="s">
        <v>20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6" t="s">
        <v>20</v>
      </c>
      <c r="E168" s="57" t="s">
        <v>85</v>
      </c>
      <c r="F168" s="70">
        <v>210</v>
      </c>
      <c r="G168" s="58">
        <v>3.09</v>
      </c>
      <c r="H168" s="58">
        <v>4.07</v>
      </c>
      <c r="I168" s="59">
        <v>36.979999999999997</v>
      </c>
      <c r="J168" s="58">
        <v>197</v>
      </c>
      <c r="K168" s="60" t="s">
        <v>88</v>
      </c>
      <c r="L168" s="58">
        <v>21</v>
      </c>
    </row>
    <row r="169" spans="1:12" ht="15" x14ac:dyDescent="0.25">
      <c r="A169" s="23"/>
      <c r="B169" s="15"/>
      <c r="C169" s="11"/>
      <c r="D169" s="7" t="s">
        <v>21</v>
      </c>
      <c r="E169" s="62" t="s">
        <v>42</v>
      </c>
      <c r="F169" s="71">
        <v>200</v>
      </c>
      <c r="G169" s="63">
        <v>0</v>
      </c>
      <c r="H169" s="63">
        <v>0</v>
      </c>
      <c r="I169" s="63">
        <v>10</v>
      </c>
      <c r="J169" s="63">
        <v>39</v>
      </c>
      <c r="K169" s="72" t="s">
        <v>43</v>
      </c>
      <c r="L169" s="63">
        <v>2</v>
      </c>
    </row>
    <row r="170" spans="1:12" ht="15" x14ac:dyDescent="0.25">
      <c r="A170" s="23"/>
      <c r="B170" s="15"/>
      <c r="C170" s="11"/>
      <c r="D170" s="7" t="s">
        <v>22</v>
      </c>
      <c r="E170" s="62" t="s">
        <v>50</v>
      </c>
      <c r="F170" s="71">
        <v>40</v>
      </c>
      <c r="G170" s="63">
        <v>3.2</v>
      </c>
      <c r="H170" s="63">
        <v>0.4</v>
      </c>
      <c r="I170" s="69">
        <v>20</v>
      </c>
      <c r="J170" s="63">
        <v>96.8</v>
      </c>
      <c r="K170" s="72"/>
      <c r="L170" s="63">
        <v>3.2</v>
      </c>
    </row>
    <row r="171" spans="1:12" ht="15" x14ac:dyDescent="0.25">
      <c r="A171" s="23"/>
      <c r="B171" s="15"/>
      <c r="C171" s="11"/>
      <c r="D171" s="7" t="s">
        <v>23</v>
      </c>
      <c r="E171" s="62" t="s">
        <v>86</v>
      </c>
      <c r="F171" s="71">
        <v>40</v>
      </c>
      <c r="G171" s="63">
        <v>5.0999999999999996</v>
      </c>
      <c r="H171" s="63">
        <v>4.5999999999999996</v>
      </c>
      <c r="I171" s="63">
        <v>0.3</v>
      </c>
      <c r="J171" s="63">
        <v>63</v>
      </c>
      <c r="K171" s="72" t="s">
        <v>89</v>
      </c>
      <c r="L171" s="63">
        <v>11</v>
      </c>
    </row>
    <row r="172" spans="1:12" ht="15.75" thickBot="1" x14ac:dyDescent="0.3">
      <c r="A172" s="23"/>
      <c r="B172" s="15"/>
      <c r="C172" s="11"/>
      <c r="D172" s="6"/>
      <c r="E172" s="78" t="s">
        <v>87</v>
      </c>
      <c r="F172" s="79">
        <v>10</v>
      </c>
      <c r="G172" s="80"/>
      <c r="H172" s="80">
        <v>8.1999999999999993</v>
      </c>
      <c r="I172" s="80">
        <v>0.1</v>
      </c>
      <c r="J172" s="80">
        <v>75</v>
      </c>
      <c r="K172" s="82" t="s">
        <v>90</v>
      </c>
      <c r="L172" s="80">
        <v>9.5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SUM(F167:F174)</f>
        <v>500</v>
      </c>
      <c r="G175" s="19">
        <f t="shared" ref="G175:J175" si="70">SUM(G167:G174)</f>
        <v>11.39</v>
      </c>
      <c r="H175" s="19">
        <f t="shared" si="70"/>
        <v>17.27</v>
      </c>
      <c r="I175" s="19">
        <f t="shared" si="70"/>
        <v>67.379999999999981</v>
      </c>
      <c r="J175" s="19">
        <f t="shared" si="70"/>
        <v>470.8</v>
      </c>
      <c r="K175" s="25"/>
      <c r="L175" s="19">
        <f t="shared" ref="L175" si="71">SUM(L167:L174)</f>
        <v>46.7</v>
      </c>
    </row>
    <row r="176" spans="1:12" ht="15.75" thickBot="1" x14ac:dyDescent="0.3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.75" thickBot="1" x14ac:dyDescent="0.3">
      <c r="A177" s="23"/>
      <c r="B177" s="15"/>
      <c r="C177" s="11"/>
      <c r="D177" s="7" t="s">
        <v>26</v>
      </c>
      <c r="E177" s="57" t="s">
        <v>134</v>
      </c>
      <c r="F177" s="70">
        <v>250</v>
      </c>
      <c r="G177" s="63">
        <v>6.5</v>
      </c>
      <c r="H177" s="63">
        <v>3.75</v>
      </c>
      <c r="I177" s="63">
        <v>23.5</v>
      </c>
      <c r="J177" s="63">
        <v>152.87</v>
      </c>
      <c r="K177" s="72" t="s">
        <v>137</v>
      </c>
      <c r="L177" s="63">
        <v>28</v>
      </c>
    </row>
    <row r="178" spans="1:12" ht="15" x14ac:dyDescent="0.25">
      <c r="A178" s="23"/>
      <c r="B178" s="15"/>
      <c r="C178" s="11"/>
      <c r="D178" s="7" t="s">
        <v>27</v>
      </c>
      <c r="E178" s="57" t="s">
        <v>47</v>
      </c>
      <c r="F178" s="70">
        <v>100</v>
      </c>
      <c r="G178" s="63">
        <v>9.9</v>
      </c>
      <c r="H178" s="63">
        <v>10.9</v>
      </c>
      <c r="I178" s="69">
        <v>3.2</v>
      </c>
      <c r="J178" s="63">
        <v>148.19999999999999</v>
      </c>
      <c r="K178" s="72" t="s">
        <v>52</v>
      </c>
      <c r="L178" s="63">
        <v>33</v>
      </c>
    </row>
    <row r="179" spans="1:12" ht="15" x14ac:dyDescent="0.25">
      <c r="A179" s="23"/>
      <c r="B179" s="15"/>
      <c r="C179" s="11"/>
      <c r="D179" s="7" t="s">
        <v>28</v>
      </c>
      <c r="E179" s="62" t="s">
        <v>135</v>
      </c>
      <c r="F179" s="71">
        <v>180</v>
      </c>
      <c r="G179" s="63">
        <v>5.76</v>
      </c>
      <c r="H179" s="63">
        <v>4.68</v>
      </c>
      <c r="I179" s="63">
        <v>30.96</v>
      </c>
      <c r="J179" s="63">
        <v>194.94</v>
      </c>
      <c r="K179" s="72" t="s">
        <v>58</v>
      </c>
      <c r="L179" s="63">
        <v>4.5</v>
      </c>
    </row>
    <row r="180" spans="1:12" ht="15" x14ac:dyDescent="0.25">
      <c r="A180" s="23"/>
      <c r="B180" s="15"/>
      <c r="C180" s="11"/>
      <c r="D180" s="7" t="s">
        <v>29</v>
      </c>
      <c r="E180" s="62" t="s">
        <v>97</v>
      </c>
      <c r="F180" s="71">
        <v>200</v>
      </c>
      <c r="G180" s="63">
        <v>0.4</v>
      </c>
      <c r="H180" s="63">
        <v>0.27</v>
      </c>
      <c r="I180" s="69">
        <v>17.2</v>
      </c>
      <c r="J180" s="63">
        <v>72.8</v>
      </c>
      <c r="K180" s="72" t="s">
        <v>99</v>
      </c>
      <c r="L180" s="63">
        <v>5</v>
      </c>
    </row>
    <row r="181" spans="1:12" ht="15" x14ac:dyDescent="0.25">
      <c r="A181" s="23"/>
      <c r="B181" s="15"/>
      <c r="C181" s="11"/>
      <c r="D181" s="7" t="s">
        <v>30</v>
      </c>
      <c r="E181" s="62" t="s">
        <v>50</v>
      </c>
      <c r="F181" s="71">
        <v>50</v>
      </c>
      <c r="G181" s="63">
        <v>4</v>
      </c>
      <c r="H181" s="63">
        <v>0.5</v>
      </c>
      <c r="I181" s="69">
        <v>25</v>
      </c>
      <c r="J181" s="63">
        <v>121</v>
      </c>
      <c r="K181" s="96"/>
      <c r="L181" s="63">
        <v>4</v>
      </c>
    </row>
    <row r="182" spans="1:12" ht="15" x14ac:dyDescent="0.25">
      <c r="A182" s="23"/>
      <c r="B182" s="15"/>
      <c r="C182" s="11"/>
      <c r="D182" s="7" t="s">
        <v>31</v>
      </c>
      <c r="E182" s="62" t="s">
        <v>136</v>
      </c>
      <c r="F182" s="71">
        <v>33</v>
      </c>
      <c r="G182" s="63">
        <v>2.64</v>
      </c>
      <c r="H182" s="63">
        <v>3.89</v>
      </c>
      <c r="I182" s="69">
        <v>22.97</v>
      </c>
      <c r="J182" s="63">
        <v>110.09</v>
      </c>
      <c r="K182" s="96"/>
      <c r="L182" s="63">
        <v>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813</v>
      </c>
      <c r="G185" s="19">
        <f t="shared" ref="G185:J185" si="72">SUM(G176:G184)</f>
        <v>29.199999999999996</v>
      </c>
      <c r="H185" s="19">
        <f t="shared" si="72"/>
        <v>23.99</v>
      </c>
      <c r="I185" s="19">
        <f t="shared" si="72"/>
        <v>122.83</v>
      </c>
      <c r="J185" s="19">
        <f t="shared" si="72"/>
        <v>799.9</v>
      </c>
      <c r="K185" s="25"/>
      <c r="L185" s="19">
        <f t="shared" ref="L185" si="73">SUM(L176:L184)</f>
        <v>81.5</v>
      </c>
    </row>
    <row r="186" spans="1:12" ht="15.75" thickBot="1" x14ac:dyDescent="0.25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1313</v>
      </c>
      <c r="G186" s="32">
        <f t="shared" ref="G186" si="74">G175+G185</f>
        <v>40.589999999999996</v>
      </c>
      <c r="H186" s="32">
        <f t="shared" ref="H186" si="75">H175+H185</f>
        <v>41.26</v>
      </c>
      <c r="I186" s="32">
        <f t="shared" ref="I186" si="76">I175+I185</f>
        <v>190.20999999999998</v>
      </c>
      <c r="J186" s="32">
        <f t="shared" ref="J186:L186" si="77">J175+J185</f>
        <v>1270.7</v>
      </c>
      <c r="K186" s="32"/>
      <c r="L186" s="32">
        <f t="shared" si="77"/>
        <v>128.19999999999999</v>
      </c>
    </row>
    <row r="187" spans="1:12" ht="17.25" thickBot="1" x14ac:dyDescent="0.35">
      <c r="A187" s="20">
        <v>2</v>
      </c>
      <c r="B187" s="21">
        <v>5</v>
      </c>
      <c r="C187" s="22" t="s">
        <v>19</v>
      </c>
      <c r="D187" s="5" t="s">
        <v>20</v>
      </c>
      <c r="E187" s="62" t="s">
        <v>138</v>
      </c>
      <c r="F187" s="71">
        <v>180</v>
      </c>
      <c r="G187" s="97">
        <v>4.28</v>
      </c>
      <c r="H187" s="97">
        <v>0.38</v>
      </c>
      <c r="I187" s="97">
        <v>51.46</v>
      </c>
      <c r="J187" s="63">
        <v>234</v>
      </c>
      <c r="K187" s="72" t="s">
        <v>53</v>
      </c>
      <c r="L187" s="63">
        <v>9</v>
      </c>
    </row>
    <row r="188" spans="1:12" ht="15" x14ac:dyDescent="0.25">
      <c r="A188" s="23"/>
      <c r="B188" s="15"/>
      <c r="C188" s="11"/>
      <c r="D188" s="6" t="s">
        <v>20</v>
      </c>
      <c r="E188" s="57" t="s">
        <v>130</v>
      </c>
      <c r="F188" s="70">
        <v>100</v>
      </c>
      <c r="G188" s="58">
        <v>21.1</v>
      </c>
      <c r="H188" s="58">
        <v>13.6</v>
      </c>
      <c r="I188" s="59">
        <v>0</v>
      </c>
      <c r="J188" s="58">
        <v>206.25</v>
      </c>
      <c r="K188" s="60" t="s">
        <v>133</v>
      </c>
      <c r="L188" s="58">
        <v>45</v>
      </c>
    </row>
    <row r="189" spans="1:12" ht="15" x14ac:dyDescent="0.25">
      <c r="A189" s="23"/>
      <c r="B189" s="15"/>
      <c r="C189" s="11"/>
      <c r="D189" s="7" t="s">
        <v>21</v>
      </c>
      <c r="E189" s="62" t="s">
        <v>70</v>
      </c>
      <c r="F189" s="71">
        <v>200</v>
      </c>
      <c r="G189" s="63">
        <v>1.4</v>
      </c>
      <c r="H189" s="63">
        <v>2</v>
      </c>
      <c r="I189" s="63">
        <v>22.4</v>
      </c>
      <c r="J189" s="63">
        <v>116</v>
      </c>
      <c r="K189" s="72" t="s">
        <v>73</v>
      </c>
      <c r="L189" s="63">
        <v>12</v>
      </c>
    </row>
    <row r="190" spans="1:12" ht="15" x14ac:dyDescent="0.25">
      <c r="A190" s="23"/>
      <c r="B190" s="15"/>
      <c r="C190" s="11"/>
      <c r="D190" s="7" t="s">
        <v>22</v>
      </c>
      <c r="E190" s="62" t="s">
        <v>50</v>
      </c>
      <c r="F190" s="71">
        <v>50</v>
      </c>
      <c r="G190" s="63">
        <v>4</v>
      </c>
      <c r="H190" s="63">
        <v>0.5</v>
      </c>
      <c r="I190" s="69">
        <v>25</v>
      </c>
      <c r="J190" s="63">
        <v>121</v>
      </c>
      <c r="K190" s="72"/>
      <c r="L190" s="63">
        <v>4</v>
      </c>
    </row>
    <row r="191" spans="1:12" ht="16.5" x14ac:dyDescent="0.3">
      <c r="A191" s="23"/>
      <c r="B191" s="15"/>
      <c r="C191" s="11"/>
      <c r="D191" s="7" t="s">
        <v>23</v>
      </c>
      <c r="E191" s="62"/>
      <c r="F191" s="71"/>
      <c r="G191" s="97"/>
      <c r="H191" s="97"/>
      <c r="I191" s="97"/>
      <c r="J191" s="63"/>
      <c r="K191" s="72"/>
      <c r="L191" s="6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32</v>
      </c>
      <c r="E195" s="9"/>
      <c r="F195" s="19">
        <f>SUM(F187:F194)</f>
        <v>530</v>
      </c>
      <c r="G195" s="19">
        <f t="shared" ref="G195:J195" si="78">SUM(G187:G194)</f>
        <v>30.78</v>
      </c>
      <c r="H195" s="19">
        <f t="shared" si="78"/>
        <v>16.48</v>
      </c>
      <c r="I195" s="19">
        <f t="shared" si="78"/>
        <v>98.86</v>
      </c>
      <c r="J195" s="19">
        <f t="shared" si="78"/>
        <v>677.25</v>
      </c>
      <c r="K195" s="25"/>
      <c r="L195" s="19">
        <f t="shared" ref="L195" si="79">SUM(L187:L194)</f>
        <v>70</v>
      </c>
    </row>
    <row r="196" spans="1:12" ht="15.75" thickBot="1" x14ac:dyDescent="0.3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42"/>
      <c r="F196" s="43"/>
      <c r="G196" s="43"/>
      <c r="H196" s="43"/>
      <c r="I196" s="43"/>
      <c r="J196" s="43"/>
      <c r="K196" s="44"/>
      <c r="L196" s="43"/>
    </row>
    <row r="197" spans="1:12" ht="15.75" thickBot="1" x14ac:dyDescent="0.3">
      <c r="A197" s="23"/>
      <c r="B197" s="15"/>
      <c r="C197" s="11"/>
      <c r="D197" s="7" t="s">
        <v>26</v>
      </c>
      <c r="E197" s="57" t="s">
        <v>105</v>
      </c>
      <c r="F197" s="70">
        <v>250</v>
      </c>
      <c r="G197" s="63">
        <v>13.75</v>
      </c>
      <c r="H197" s="63">
        <v>2</v>
      </c>
      <c r="I197" s="63">
        <v>17</v>
      </c>
      <c r="J197" s="63">
        <v>144</v>
      </c>
      <c r="K197" s="72" t="s">
        <v>109</v>
      </c>
      <c r="L197" s="63">
        <v>14</v>
      </c>
    </row>
    <row r="198" spans="1:12" ht="15" x14ac:dyDescent="0.25">
      <c r="A198" s="23"/>
      <c r="B198" s="15"/>
      <c r="C198" s="11"/>
      <c r="D198" s="7" t="s">
        <v>27</v>
      </c>
      <c r="E198" s="57" t="s">
        <v>139</v>
      </c>
      <c r="F198" s="70">
        <v>130</v>
      </c>
      <c r="G198" s="63">
        <v>14.56</v>
      </c>
      <c r="H198" s="63">
        <v>13.44</v>
      </c>
      <c r="I198" s="69">
        <v>17.350000000000001</v>
      </c>
      <c r="J198" s="63">
        <v>246.6</v>
      </c>
      <c r="K198" s="72" t="s">
        <v>141</v>
      </c>
      <c r="L198" s="63">
        <v>37</v>
      </c>
    </row>
    <row r="199" spans="1:12" ht="15" x14ac:dyDescent="0.25">
      <c r="A199" s="23"/>
      <c r="B199" s="15"/>
      <c r="C199" s="11"/>
      <c r="D199" s="7" t="s">
        <v>28</v>
      </c>
      <c r="E199" s="62" t="s">
        <v>140</v>
      </c>
      <c r="F199" s="71">
        <v>180</v>
      </c>
      <c r="G199" s="63">
        <v>6.48</v>
      </c>
      <c r="H199" s="63">
        <v>5.94</v>
      </c>
      <c r="I199" s="63">
        <v>30.78</v>
      </c>
      <c r="J199" s="63">
        <v>177.6</v>
      </c>
      <c r="K199" s="72" t="s">
        <v>75</v>
      </c>
      <c r="L199" s="63">
        <v>5</v>
      </c>
    </row>
    <row r="200" spans="1:12" ht="15" x14ac:dyDescent="0.25">
      <c r="A200" s="23"/>
      <c r="B200" s="15"/>
      <c r="C200" s="11"/>
      <c r="D200" s="7" t="s">
        <v>29</v>
      </c>
      <c r="E200" s="62" t="s">
        <v>119</v>
      </c>
      <c r="F200" s="71">
        <v>200</v>
      </c>
      <c r="G200" s="63">
        <v>1.36</v>
      </c>
      <c r="H200" s="63">
        <v>0</v>
      </c>
      <c r="I200" s="69">
        <v>29.02</v>
      </c>
      <c r="J200" s="63">
        <v>121.52</v>
      </c>
      <c r="K200" s="72" t="s">
        <v>142</v>
      </c>
      <c r="L200" s="63">
        <v>5</v>
      </c>
    </row>
    <row r="201" spans="1:12" ht="15" x14ac:dyDescent="0.25">
      <c r="A201" s="23"/>
      <c r="B201" s="15"/>
      <c r="C201" s="11"/>
      <c r="D201" s="7" t="s">
        <v>30</v>
      </c>
      <c r="E201" s="62" t="s">
        <v>50</v>
      </c>
      <c r="F201" s="71">
        <v>40</v>
      </c>
      <c r="G201" s="63">
        <v>3.2</v>
      </c>
      <c r="H201" s="63">
        <v>0.4</v>
      </c>
      <c r="I201" s="69">
        <v>20</v>
      </c>
      <c r="J201" s="63">
        <v>96.8</v>
      </c>
      <c r="K201" s="72"/>
      <c r="L201" s="63">
        <v>3.2</v>
      </c>
    </row>
    <row r="202" spans="1:12" ht="15" x14ac:dyDescent="0.2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SUM(F196:F204)</f>
        <v>800</v>
      </c>
      <c r="G205" s="19">
        <f t="shared" ref="G205:J205" si="80">SUM(G196:G204)</f>
        <v>39.350000000000009</v>
      </c>
      <c r="H205" s="19">
        <f t="shared" si="80"/>
        <v>21.779999999999998</v>
      </c>
      <c r="I205" s="19">
        <f t="shared" si="80"/>
        <v>114.14999999999999</v>
      </c>
      <c r="J205" s="19">
        <f t="shared" si="80"/>
        <v>786.52</v>
      </c>
      <c r="K205" s="25"/>
      <c r="L205" s="19">
        <f t="shared" ref="L205" si="81">SUM(L196:L204)</f>
        <v>64.2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1330</v>
      </c>
      <c r="G206" s="32">
        <f t="shared" ref="G206" si="82">G195+G205</f>
        <v>70.13000000000001</v>
      </c>
      <c r="H206" s="32">
        <f t="shared" ref="H206" si="83">H195+H205</f>
        <v>38.26</v>
      </c>
      <c r="I206" s="32">
        <f t="shared" ref="I206" si="84">I195+I205</f>
        <v>213.01</v>
      </c>
      <c r="J206" s="32">
        <f t="shared" ref="J206:L206" si="85">J195+J205</f>
        <v>1463.77</v>
      </c>
      <c r="K206" s="32"/>
      <c r="L206" s="32">
        <f t="shared" si="85"/>
        <v>134.19999999999999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1317.6</v>
      </c>
      <c r="G207" s="34">
        <f>SUMIF($C:$C,"Итого за день:",G:G)/COUNTIFS($C:$C,"Итого за день:",G:G,"&gt;0")</f>
        <v>53.08</v>
      </c>
      <c r="H207" s="34">
        <f>SUMIF($C:$C,"Итого за день:",H:H)/COUNTIFS($C:$C,"Итого за день:",H:H,"&gt;0")</f>
        <v>45.900999999999996</v>
      </c>
      <c r="I207" s="34">
        <f>SUMIF($C:$C,"Итого за день:",I:I)/COUNTIFS($C:$C,"Итого за день:",I:I,"&gt;0")</f>
        <v>189.19400000000002</v>
      </c>
      <c r="J207" s="34">
        <f>SUMIF($C:$C,"Итого за день:",J:J)/COUNTIFS($C:$C,"Итого за день:",J:J,"&gt;0")</f>
        <v>1398.0080000000003</v>
      </c>
      <c r="K207" s="34"/>
      <c r="L207" s="34">
        <f>SUMIF($C:$C,"Итого за день:",L:L)/COUNTIFS($C:$C,"Итого за день:",L:L,"&gt;0")</f>
        <v>137.43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2025-01-26T05:34:59Z</dcterms:modified>
</cp:coreProperties>
</file>